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<sst xmlns="http://schemas.openxmlformats.org/spreadsheetml/2006/main" count="148" uniqueCount="73">
  <si>
    <t>Top 10 Women</t>
  </si>
  <si>
    <t>Karen Levison</t>
  </si>
  <si>
    <t>East London</t>
  </si>
  <si>
    <t>*</t>
  </si>
  <si>
    <t>Bree Nordin</t>
  </si>
  <si>
    <t>IAC</t>
  </si>
  <si>
    <t>Dagenham 88</t>
  </si>
  <si>
    <t>Nicola Hopkinson</t>
  </si>
  <si>
    <t>Kirsty Weston</t>
  </si>
  <si>
    <t>Inga Hayden-Cooper</t>
  </si>
  <si>
    <t>Dianne Crisp</t>
  </si>
  <si>
    <t>Sally Gillam</t>
  </si>
  <si>
    <t>Unattached</t>
  </si>
  <si>
    <t>NB Veterans are also eligible for prizes in both the younger age and overall categories but only qualify for one prize which will be the higher value prize.</t>
  </si>
  <si>
    <t>Senior Women</t>
  </si>
  <si>
    <t>Meredith Floate</t>
  </si>
  <si>
    <t>Vet Women 35</t>
  </si>
  <si>
    <t>Carol Muir</t>
  </si>
  <si>
    <t>Karen Crighton</t>
  </si>
  <si>
    <t>Vet Women 45</t>
  </si>
  <si>
    <t>Barking</t>
  </si>
  <si>
    <t>Vet Women 55</t>
  </si>
  <si>
    <t>Pam Jones</t>
  </si>
  <si>
    <t>Timi Veerashay</t>
  </si>
  <si>
    <t xml:space="preserve">Havering </t>
  </si>
  <si>
    <t>Chigwell</t>
  </si>
  <si>
    <t>Orion</t>
  </si>
  <si>
    <t xml:space="preserve">Barking </t>
  </si>
  <si>
    <t xml:space="preserve">Dagenham </t>
  </si>
  <si>
    <t xml:space="preserve">Valentines </t>
  </si>
  <si>
    <t>Top 10 Men</t>
  </si>
  <si>
    <t>Tom Gardner</t>
  </si>
  <si>
    <t xml:space="preserve">IAC </t>
  </si>
  <si>
    <t>Rob Warner</t>
  </si>
  <si>
    <t>Havering Mayesbrook</t>
  </si>
  <si>
    <t>Iain Macdonald</t>
  </si>
  <si>
    <t>Stephen Philcox</t>
  </si>
  <si>
    <t>Neil Crisp</t>
  </si>
  <si>
    <t>Andrew Coleman</t>
  </si>
  <si>
    <t>Woodford Green</t>
  </si>
  <si>
    <t>Ciaran Canavan</t>
  </si>
  <si>
    <t>Senior Men</t>
  </si>
  <si>
    <t>Kevin Newell</t>
  </si>
  <si>
    <t xml:space="preserve">Bradley Brown </t>
  </si>
  <si>
    <t>Russel Price</t>
  </si>
  <si>
    <t>Derek wright</t>
  </si>
  <si>
    <t>Stephen Dunn</t>
  </si>
  <si>
    <t>Eton Manor</t>
  </si>
  <si>
    <t>Kieran Chapman</t>
  </si>
  <si>
    <t>Vet Men 40</t>
  </si>
  <si>
    <t>Andrew Baxter</t>
  </si>
  <si>
    <t>Gary Howard</t>
  </si>
  <si>
    <t>Haverin Mayesbrook</t>
  </si>
  <si>
    <t>Michael Wilson</t>
  </si>
  <si>
    <t>Grant Conway</t>
  </si>
  <si>
    <t>Edward Barnard</t>
  </si>
  <si>
    <t>Paul Emery</t>
  </si>
  <si>
    <t>Vet Men 50</t>
  </si>
  <si>
    <t>Dave Brock</t>
  </si>
  <si>
    <t>Glen Kent</t>
  </si>
  <si>
    <t>Chelmsford</t>
  </si>
  <si>
    <t>Adrian Frost</t>
  </si>
  <si>
    <t xml:space="preserve">Eton Manor </t>
  </si>
  <si>
    <t>Andy Catton</t>
  </si>
  <si>
    <t>Gary Cardnell</t>
  </si>
  <si>
    <t>Martin Clarke</t>
  </si>
  <si>
    <t>Peter Spelman</t>
  </si>
  <si>
    <t>Satha Alaga</t>
  </si>
  <si>
    <t>Don Bennett</t>
  </si>
  <si>
    <t>Vet Men 60</t>
  </si>
  <si>
    <t>Bob Jousiffe</t>
  </si>
  <si>
    <t>Michael Ball</t>
  </si>
  <si>
    <t>Best 5 of 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</si>
</sst>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11"/>
      <color indexed="62"/>
      <name val="Calibri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11"/>
      <color theme="3" tint="0.39998000860214233"/>
      <name val="Calibri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vertical="center" textRotation="255"/>
    </xf>
    <xf numFmtId="0" fontId="38" fillId="0" borderId="0" xfId="0" applyFont="1" applyAlignment="1">
      <alignment/>
    </xf>
    <xf numFmtId="0" fontId="39" fillId="0" borderId="0" xfId="0" applyFont="1" applyAlignment="1">
      <alignment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89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20.140625" style="0" customWidth="1"/>
    <col min="2" max="2" width="11.421875" style="0" customWidth="1"/>
    <col min="3" max="3" width="20.7109375" style="0" customWidth="1"/>
    <col min="4" max="4" width="6.57421875" style="0" customWidth="1"/>
    <col min="5" max="5" width="6.7109375" style="0" customWidth="1"/>
    <col min="6" max="6" width="7.00390625" style="0" customWidth="1"/>
    <col min="7" max="7" width="5.28125" style="0" customWidth="1"/>
    <col min="8" max="8" width="5.8515625" style="0" customWidth="1"/>
    <col min="9" max="9" width="5.28125" style="0" customWidth="1"/>
    <col min="10" max="10" width="5.421875" style="0" customWidth="1"/>
    <col min="11" max="12" width="9.140625" style="0" hidden="1" customWidth="1"/>
  </cols>
  <sheetData>
    <row r="1" spans="4:10" ht="117">
      <c r="D1" s="4" t="s">
        <v>24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29</v>
      </c>
      <c r="J1" s="4" t="s">
        <v>72</v>
      </c>
    </row>
    <row r="2" spans="1:10" ht="15">
      <c r="A2" s="1" t="s">
        <v>30</v>
      </c>
      <c r="D2" s="2"/>
      <c r="E2" s="2"/>
      <c r="F2" s="2"/>
      <c r="G2" s="2"/>
      <c r="H2" s="2"/>
      <c r="I2" s="2"/>
      <c r="J2" s="2"/>
    </row>
    <row r="3" spans="4:10" ht="15">
      <c r="D3" s="2"/>
      <c r="E3" s="2"/>
      <c r="F3" s="2"/>
      <c r="G3" s="2"/>
      <c r="H3" s="2"/>
      <c r="I3" s="2"/>
      <c r="J3" s="2"/>
    </row>
    <row r="4" spans="1:12" ht="15">
      <c r="A4" t="s">
        <v>31</v>
      </c>
      <c r="C4" t="s">
        <v>32</v>
      </c>
      <c r="D4">
        <v>1</v>
      </c>
      <c r="E4">
        <v>2</v>
      </c>
      <c r="F4">
        <v>1</v>
      </c>
      <c r="G4">
        <v>1</v>
      </c>
      <c r="H4">
        <v>0</v>
      </c>
      <c r="I4">
        <v>2</v>
      </c>
      <c r="J4">
        <f>SUM(K4-L4)</f>
        <v>7</v>
      </c>
      <c r="K4">
        <f>SUM((IF(D4&gt;0,D4,0)),(IF(E4&gt;0,E4,0)),(IF(F4&gt;0,F4,0)),(IF(G4&gt;0,G4,0)),(IF(H4&gt;0,H4,0)),(IF(I4&gt;0,I4,0)))</f>
        <v>7</v>
      </c>
      <c r="L4">
        <f aca="true" t="shared" si="0" ref="L4:L13">IF(OR(D4=0,E4=0,F4=0,G4=0,H4=0,I4=0),0,MAX(E4:I4))</f>
        <v>0</v>
      </c>
    </row>
    <row r="5" spans="1:12" ht="15">
      <c r="A5" t="s">
        <v>33</v>
      </c>
      <c r="C5" t="s">
        <v>34</v>
      </c>
      <c r="D5">
        <v>2</v>
      </c>
      <c r="E5">
        <v>3</v>
      </c>
      <c r="F5">
        <v>3</v>
      </c>
      <c r="G5">
        <v>5</v>
      </c>
      <c r="H5">
        <v>1</v>
      </c>
      <c r="I5">
        <v>0</v>
      </c>
      <c r="J5">
        <f>SUM(K5-L5)</f>
        <v>14</v>
      </c>
      <c r="K5">
        <f>SUM((IF(D5&gt;0,D5,0)),(IF(E5&gt;0,E5,0)),(IF(F5&gt;0,F5,0)),(IF(G5&gt;0,G5,0)),(IF(H5&gt;0,H5,0)),(IF(I5&gt;0,I5,0)))</f>
        <v>14</v>
      </c>
      <c r="L5">
        <f t="shared" si="0"/>
        <v>0</v>
      </c>
    </row>
    <row r="6" spans="1:12" ht="15">
      <c r="A6" t="s">
        <v>35</v>
      </c>
      <c r="C6" t="s">
        <v>32</v>
      </c>
      <c r="D6">
        <v>3</v>
      </c>
      <c r="E6">
        <v>8</v>
      </c>
      <c r="F6">
        <v>7</v>
      </c>
      <c r="G6">
        <v>10</v>
      </c>
      <c r="H6">
        <v>2</v>
      </c>
      <c r="I6">
        <v>5</v>
      </c>
      <c r="J6">
        <f>SUM(K6-L6)</f>
        <v>25</v>
      </c>
      <c r="K6">
        <f>SUM((IF(D6&gt;0,D6,0)),(IF(E6&gt;0,E6,0)),(IF(F6&gt;0,F6,0)),(IF(G6&gt;0,G6,0)),(IF(H6&gt;0,H6,0)),(IF(I6&gt;0,I6,0)))</f>
        <v>35</v>
      </c>
      <c r="L6">
        <f t="shared" si="0"/>
        <v>10</v>
      </c>
    </row>
    <row r="7" spans="1:12" ht="15">
      <c r="A7" t="s">
        <v>36</v>
      </c>
      <c r="C7" t="s">
        <v>20</v>
      </c>
      <c r="D7">
        <v>4</v>
      </c>
      <c r="E7">
        <v>11</v>
      </c>
      <c r="F7">
        <v>10</v>
      </c>
      <c r="G7">
        <v>0</v>
      </c>
      <c r="H7">
        <v>3</v>
      </c>
      <c r="I7">
        <v>10</v>
      </c>
      <c r="J7">
        <f>SUM(K7-L7)</f>
        <v>38</v>
      </c>
      <c r="K7">
        <f>SUM((IF(D7&gt;0,D7,0)),(IF(E7&gt;0,E7,0)),(IF(F7&gt;0,F7,0)),(IF(G7&gt;0,G7,0)),(IF(H7&gt;0,H7,0)),(IF(I7&gt;0,I7,0)))</f>
        <v>38</v>
      </c>
      <c r="L7">
        <f t="shared" si="0"/>
        <v>0</v>
      </c>
    </row>
    <row r="8" spans="1:12" ht="15">
      <c r="A8" t="s">
        <v>58</v>
      </c>
      <c r="C8" t="s">
        <v>26</v>
      </c>
      <c r="D8">
        <v>0</v>
      </c>
      <c r="E8">
        <v>20</v>
      </c>
      <c r="F8">
        <v>15</v>
      </c>
      <c r="G8">
        <v>24</v>
      </c>
      <c r="H8">
        <v>5</v>
      </c>
      <c r="I8">
        <v>15</v>
      </c>
      <c r="J8">
        <v>64</v>
      </c>
      <c r="K8">
        <v>64</v>
      </c>
      <c r="L8">
        <f t="shared" si="0"/>
        <v>0</v>
      </c>
    </row>
    <row r="9" spans="1:12" ht="15">
      <c r="A9" t="s">
        <v>37</v>
      </c>
      <c r="C9" t="s">
        <v>5</v>
      </c>
      <c r="D9">
        <v>8</v>
      </c>
      <c r="E9">
        <v>18</v>
      </c>
      <c r="F9">
        <v>19</v>
      </c>
      <c r="G9">
        <v>26</v>
      </c>
      <c r="H9">
        <v>11</v>
      </c>
      <c r="I9">
        <v>17</v>
      </c>
      <c r="J9">
        <f>SUM(K9-L9)</f>
        <v>73</v>
      </c>
      <c r="K9">
        <f>SUM((IF(D9&gt;0,D9,0)),(IF(E9&gt;0,E9,0)),(IF(F9&gt;0,F9,0)),(IF(G9&gt;0,G9,0)),(IF(H9&gt;0,H9,0)),(IF(I9&gt;0,I9,0)))</f>
        <v>99</v>
      </c>
      <c r="L9">
        <f t="shared" si="0"/>
        <v>26</v>
      </c>
    </row>
    <row r="10" spans="1:12" ht="15">
      <c r="A10" t="s">
        <v>42</v>
      </c>
      <c r="C10" t="s">
        <v>32</v>
      </c>
      <c r="D10">
        <v>16</v>
      </c>
      <c r="E10">
        <v>22</v>
      </c>
      <c r="F10">
        <v>21</v>
      </c>
      <c r="G10">
        <v>29</v>
      </c>
      <c r="H10">
        <v>7</v>
      </c>
      <c r="I10">
        <v>16</v>
      </c>
      <c r="J10">
        <f>SUM(K10-L10)</f>
        <v>82</v>
      </c>
      <c r="K10">
        <f>SUM((IF(D10&gt;0,D10,0)),(IF(E10&gt;0,E10,0)),(IF(F10&gt;0,F10,0)),(IF(G10&gt;0,G10,0)),(IF(H10&gt;0,H10,0)),(IF(I10&gt;0,I10,0)))</f>
        <v>111</v>
      </c>
      <c r="L10">
        <f t="shared" si="0"/>
        <v>29</v>
      </c>
    </row>
    <row r="11" spans="1:12" ht="15">
      <c r="A11" t="s">
        <v>59</v>
      </c>
      <c r="C11" t="s">
        <v>60</v>
      </c>
      <c r="D11">
        <v>10</v>
      </c>
      <c r="E11">
        <v>24</v>
      </c>
      <c r="F11">
        <v>0</v>
      </c>
      <c r="G11">
        <v>32</v>
      </c>
      <c r="H11">
        <v>8</v>
      </c>
      <c r="I11">
        <v>20</v>
      </c>
      <c r="J11">
        <f>SUM(K11-L11)</f>
        <v>94</v>
      </c>
      <c r="K11">
        <f>SUM((IF(D11&gt;0,D11,0)),(IF(E11&gt;0,E11,0)),(IF(F11&gt;0,F11,0)),(IF(G11&gt;0,G11,0)),(IF(H11&gt;0,H11,0)),(IF(I11&gt;0,I11,0)))</f>
        <v>94</v>
      </c>
      <c r="L11">
        <f t="shared" si="0"/>
        <v>0</v>
      </c>
    </row>
    <row r="12" spans="1:12" ht="15">
      <c r="A12" t="s">
        <v>38</v>
      </c>
      <c r="C12" t="s">
        <v>39</v>
      </c>
      <c r="D12">
        <v>7</v>
      </c>
      <c r="E12">
        <v>23</v>
      </c>
      <c r="F12">
        <v>44</v>
      </c>
      <c r="G12">
        <v>16</v>
      </c>
      <c r="H12">
        <v>0</v>
      </c>
      <c r="I12">
        <v>7</v>
      </c>
      <c r="J12">
        <f>SUM(K12-L12)</f>
        <v>97</v>
      </c>
      <c r="K12">
        <f>SUM((IF(D12&gt;0,D12,0)),(IF(E12&gt;0,E12,0)),(IF(F12&gt;0,F12,0)),(IF(G12&gt;0,G12,0)),(IF(H12&gt;0,H12,0)),(IF(I12&gt;0,I12,0)))</f>
        <v>97</v>
      </c>
      <c r="L12">
        <f t="shared" si="0"/>
        <v>0</v>
      </c>
    </row>
    <row r="13" spans="1:12" ht="15">
      <c r="A13" t="s">
        <v>43</v>
      </c>
      <c r="C13" t="s">
        <v>20</v>
      </c>
      <c r="D13">
        <v>15</v>
      </c>
      <c r="E13">
        <v>32</v>
      </c>
      <c r="F13">
        <v>22</v>
      </c>
      <c r="G13">
        <v>0</v>
      </c>
      <c r="H13">
        <v>9</v>
      </c>
      <c r="I13">
        <v>25</v>
      </c>
      <c r="J13">
        <f>SUM(K13-L13)</f>
        <v>103</v>
      </c>
      <c r="K13">
        <f>SUM((IF(D13&gt;0,D13,0)),(IF(E13&gt;0,E13,0)),(IF(F13&gt;0,F13,0)),(IF(G13&gt;0,G13,0)),(IF(H13&gt;0,H13,0)),(IF(I13&gt;0,I13,0)))</f>
        <v>103</v>
      </c>
      <c r="L13">
        <f t="shared" si="0"/>
        <v>0</v>
      </c>
    </row>
    <row r="14" spans="4:10" ht="15">
      <c r="D14" s="2"/>
      <c r="E14" s="2"/>
      <c r="F14" s="2"/>
      <c r="G14" s="2"/>
      <c r="H14" s="2"/>
      <c r="I14" s="2"/>
      <c r="J14" s="2"/>
    </row>
    <row r="15" spans="1:10" ht="15">
      <c r="A15" s="3" t="s">
        <v>13</v>
      </c>
      <c r="D15" s="2"/>
      <c r="E15" s="2"/>
      <c r="F15" s="2"/>
      <c r="G15" s="2"/>
      <c r="H15" s="2"/>
      <c r="I15" s="2"/>
      <c r="J15" s="2"/>
    </row>
    <row r="16" spans="4:10" ht="15">
      <c r="D16" s="2"/>
      <c r="E16" s="2"/>
      <c r="F16" s="2"/>
      <c r="G16" s="2"/>
      <c r="H16" s="2"/>
      <c r="I16" s="2"/>
      <c r="J16" s="2"/>
    </row>
    <row r="17" spans="1:10" ht="15">
      <c r="A17" s="1" t="s">
        <v>41</v>
      </c>
      <c r="D17" s="2"/>
      <c r="E17" s="2"/>
      <c r="F17" s="2"/>
      <c r="G17" s="2"/>
      <c r="H17" s="2"/>
      <c r="I17" s="2"/>
      <c r="J17" s="2"/>
    </row>
    <row r="18" spans="1:12" ht="15">
      <c r="A18" t="s">
        <v>31</v>
      </c>
      <c r="C18" t="s">
        <v>32</v>
      </c>
      <c r="D18">
        <v>1</v>
      </c>
      <c r="E18">
        <v>2</v>
      </c>
      <c r="F18">
        <v>1</v>
      </c>
      <c r="G18">
        <v>1</v>
      </c>
      <c r="H18">
        <v>0</v>
      </c>
      <c r="I18">
        <v>2</v>
      </c>
      <c r="J18">
        <f aca="true" t="shared" si="1" ref="J18:J27">SUM(K18-L18)</f>
        <v>7</v>
      </c>
      <c r="K18">
        <f aca="true" t="shared" si="2" ref="K18:K27">SUM((IF(D18&gt;0,D18,0)),(IF(E18&gt;0,E18,0)),(IF(F18&gt;0,F18,0)),(IF(G18&gt;0,G18,0)),(IF(H18&gt;0,H18,0)),(IF(I18&gt;0,I18,0)))</f>
        <v>7</v>
      </c>
      <c r="L18">
        <f aca="true" t="shared" si="3" ref="L18:L27">IF(OR(D18=0,E18=0,F18=0,G18=0,H18=0,I18=0),0,MAX(E18:I18))</f>
        <v>0</v>
      </c>
    </row>
    <row r="19" spans="1:12" ht="15">
      <c r="A19" t="s">
        <v>33</v>
      </c>
      <c r="C19" t="s">
        <v>34</v>
      </c>
      <c r="D19">
        <v>2</v>
      </c>
      <c r="E19">
        <v>3</v>
      </c>
      <c r="F19">
        <v>3</v>
      </c>
      <c r="G19">
        <v>5</v>
      </c>
      <c r="H19">
        <v>1</v>
      </c>
      <c r="I19">
        <v>0</v>
      </c>
      <c r="J19">
        <f t="shared" si="1"/>
        <v>14</v>
      </c>
      <c r="K19">
        <f t="shared" si="2"/>
        <v>14</v>
      </c>
      <c r="L19">
        <f t="shared" si="3"/>
        <v>0</v>
      </c>
    </row>
    <row r="20" spans="1:12" ht="15">
      <c r="A20" t="s">
        <v>35</v>
      </c>
      <c r="C20" t="s">
        <v>32</v>
      </c>
      <c r="D20">
        <v>3</v>
      </c>
      <c r="E20">
        <v>8</v>
      </c>
      <c r="F20">
        <v>7</v>
      </c>
      <c r="G20">
        <v>10</v>
      </c>
      <c r="H20">
        <v>2</v>
      </c>
      <c r="I20">
        <v>5</v>
      </c>
      <c r="J20">
        <f t="shared" si="1"/>
        <v>25</v>
      </c>
      <c r="K20">
        <f t="shared" si="2"/>
        <v>35</v>
      </c>
      <c r="L20">
        <f t="shared" si="3"/>
        <v>10</v>
      </c>
    </row>
    <row r="21" spans="1:12" ht="15">
      <c r="A21" t="s">
        <v>42</v>
      </c>
      <c r="C21" t="s">
        <v>32</v>
      </c>
      <c r="D21">
        <v>16</v>
      </c>
      <c r="E21">
        <v>22</v>
      </c>
      <c r="F21">
        <v>21</v>
      </c>
      <c r="G21">
        <v>29</v>
      </c>
      <c r="H21">
        <v>7</v>
      </c>
      <c r="I21">
        <v>16</v>
      </c>
      <c r="J21">
        <f>SUM(K21-L21)</f>
        <v>82</v>
      </c>
      <c r="K21">
        <f>SUM((IF(D21&gt;0,D21,0)),(IF(E21&gt;0,E21,0)),(IF(F21&gt;0,F21,0)),(IF(G21&gt;0,G21,0)),(IF(H21&gt;0,H21,0)),(IF(I21&gt;0,I21,0)))</f>
        <v>111</v>
      </c>
      <c r="L21">
        <f>IF(OR(D21=0,E21=0,F21=0,G21=0,H21=0,I21=0),0,MAX(E21:I21))</f>
        <v>29</v>
      </c>
    </row>
    <row r="22" spans="1:12" ht="15">
      <c r="A22" t="s">
        <v>43</v>
      </c>
      <c r="C22" t="s">
        <v>20</v>
      </c>
      <c r="D22">
        <v>15</v>
      </c>
      <c r="E22">
        <v>32</v>
      </c>
      <c r="F22">
        <v>22</v>
      </c>
      <c r="G22">
        <v>0</v>
      </c>
      <c r="H22">
        <v>9</v>
      </c>
      <c r="I22">
        <v>25</v>
      </c>
      <c r="J22">
        <f>SUM(K22-L22)</f>
        <v>103</v>
      </c>
      <c r="K22">
        <f>SUM((IF(D22&gt;0,D22,0)),(IF(E22&gt;0,E22,0)),(IF(F22&gt;0,F22,0)),(IF(G22&gt;0,G22,0)),(IF(H22&gt;0,H22,0)),(IF(I22&gt;0,I22,0)))</f>
        <v>103</v>
      </c>
      <c r="L22">
        <f>IF(OR(D22=0,E22=0,F22=0,G22=0,H22=0,I22=0),0,MAX(E22:I22))</f>
        <v>0</v>
      </c>
    </row>
    <row r="23" spans="1:12" ht="15">
      <c r="A23" t="s">
        <v>40</v>
      </c>
      <c r="C23" t="s">
        <v>2</v>
      </c>
      <c r="D23">
        <v>17</v>
      </c>
      <c r="E23">
        <v>27</v>
      </c>
      <c r="F23">
        <v>14</v>
      </c>
      <c r="G23">
        <v>33</v>
      </c>
      <c r="H23">
        <v>0</v>
      </c>
      <c r="I23">
        <v>22</v>
      </c>
      <c r="J23">
        <f t="shared" si="1"/>
        <v>113</v>
      </c>
      <c r="K23">
        <f t="shared" si="2"/>
        <v>113</v>
      </c>
      <c r="L23">
        <f t="shared" si="3"/>
        <v>0</v>
      </c>
    </row>
    <row r="24" spans="1:12" ht="15">
      <c r="A24" t="s">
        <v>44</v>
      </c>
      <c r="C24" t="s">
        <v>2</v>
      </c>
      <c r="D24">
        <v>24</v>
      </c>
      <c r="E24">
        <v>35</v>
      </c>
      <c r="F24">
        <v>37</v>
      </c>
      <c r="G24">
        <v>0</v>
      </c>
      <c r="H24">
        <v>24</v>
      </c>
      <c r="I24">
        <v>35</v>
      </c>
      <c r="J24">
        <f t="shared" si="1"/>
        <v>155</v>
      </c>
      <c r="K24">
        <f t="shared" si="2"/>
        <v>155</v>
      </c>
      <c r="L24">
        <f t="shared" si="3"/>
        <v>0</v>
      </c>
    </row>
    <row r="25" spans="1:12" ht="15">
      <c r="A25" t="s">
        <v>45</v>
      </c>
      <c r="C25" t="s">
        <v>2</v>
      </c>
      <c r="D25">
        <v>23</v>
      </c>
      <c r="E25">
        <v>39</v>
      </c>
      <c r="F25">
        <v>0</v>
      </c>
      <c r="G25">
        <v>50</v>
      </c>
      <c r="H25">
        <v>13</v>
      </c>
      <c r="I25">
        <v>24</v>
      </c>
      <c r="J25">
        <f t="shared" si="1"/>
        <v>149</v>
      </c>
      <c r="K25">
        <f t="shared" si="2"/>
        <v>149</v>
      </c>
      <c r="L25">
        <f t="shared" si="3"/>
        <v>0</v>
      </c>
    </row>
    <row r="26" spans="1:12" ht="15">
      <c r="A26" t="s">
        <v>46</v>
      </c>
      <c r="C26" t="s">
        <v>47</v>
      </c>
      <c r="D26">
        <v>38</v>
      </c>
      <c r="E26">
        <v>87</v>
      </c>
      <c r="F26">
        <v>59</v>
      </c>
      <c r="G26">
        <v>45</v>
      </c>
      <c r="H26">
        <v>0</v>
      </c>
      <c r="I26">
        <v>27</v>
      </c>
      <c r="J26">
        <f t="shared" si="1"/>
        <v>256</v>
      </c>
      <c r="K26">
        <f t="shared" si="2"/>
        <v>256</v>
      </c>
      <c r="L26">
        <f t="shared" si="3"/>
        <v>0</v>
      </c>
    </row>
    <row r="27" spans="1:12" ht="15">
      <c r="A27" t="s">
        <v>48</v>
      </c>
      <c r="C27" t="s">
        <v>12</v>
      </c>
      <c r="D27">
        <v>83</v>
      </c>
      <c r="E27">
        <v>115</v>
      </c>
      <c r="F27">
        <v>91</v>
      </c>
      <c r="G27">
        <v>82</v>
      </c>
      <c r="H27">
        <v>0</v>
      </c>
      <c r="I27">
        <v>65</v>
      </c>
      <c r="J27">
        <f t="shared" si="1"/>
        <v>436</v>
      </c>
      <c r="K27">
        <f t="shared" si="2"/>
        <v>436</v>
      </c>
      <c r="L27">
        <f t="shared" si="3"/>
        <v>0</v>
      </c>
    </row>
    <row r="29" ht="15">
      <c r="A29" s="1" t="s">
        <v>49</v>
      </c>
    </row>
    <row r="30" spans="1:12" ht="15">
      <c r="A30" t="s">
        <v>36</v>
      </c>
      <c r="C30" t="s">
        <v>20</v>
      </c>
      <c r="D30">
        <v>4</v>
      </c>
      <c r="E30">
        <v>11</v>
      </c>
      <c r="F30">
        <v>10</v>
      </c>
      <c r="G30">
        <v>0</v>
      </c>
      <c r="H30">
        <v>3</v>
      </c>
      <c r="I30">
        <v>10</v>
      </c>
      <c r="J30">
        <f aca="true" t="shared" si="4" ref="J30:J38">SUM(K30-L30)</f>
        <v>38</v>
      </c>
      <c r="K30">
        <f aca="true" t="shared" si="5" ref="K30:K38">SUM((IF(D30&gt;0,D30,0)),(IF(E30&gt;0,E30,0)),(IF(F30&gt;0,F30,0)),(IF(G30&gt;0,G30,0)),(IF(H30&gt;0,H30,0)),(IF(I30&gt;0,I30,0)))</f>
        <v>38</v>
      </c>
      <c r="L30">
        <f aca="true" t="shared" si="6" ref="L30:L38">IF(OR(D30=0,E30=0,F30=0,G30=0,H30=0,I30=0),0,MAX(E30:I30))</f>
        <v>0</v>
      </c>
    </row>
    <row r="31" spans="1:12" ht="15">
      <c r="A31" t="s">
        <v>37</v>
      </c>
      <c r="C31" t="s">
        <v>5</v>
      </c>
      <c r="D31">
        <v>8</v>
      </c>
      <c r="E31">
        <v>18</v>
      </c>
      <c r="F31">
        <v>19</v>
      </c>
      <c r="G31">
        <v>26</v>
      </c>
      <c r="H31">
        <v>11</v>
      </c>
      <c r="I31">
        <v>17</v>
      </c>
      <c r="J31">
        <f t="shared" si="4"/>
        <v>73</v>
      </c>
      <c r="K31">
        <f t="shared" si="5"/>
        <v>99</v>
      </c>
      <c r="L31">
        <f t="shared" si="6"/>
        <v>26</v>
      </c>
    </row>
    <row r="32" spans="1:12" ht="15">
      <c r="A32" t="s">
        <v>38</v>
      </c>
      <c r="C32" t="s">
        <v>39</v>
      </c>
      <c r="D32">
        <v>7</v>
      </c>
      <c r="E32">
        <v>23</v>
      </c>
      <c r="F32">
        <v>44</v>
      </c>
      <c r="G32">
        <v>16</v>
      </c>
      <c r="H32">
        <v>0</v>
      </c>
      <c r="I32">
        <v>7</v>
      </c>
      <c r="J32">
        <f t="shared" si="4"/>
        <v>97</v>
      </c>
      <c r="K32">
        <f t="shared" si="5"/>
        <v>97</v>
      </c>
      <c r="L32">
        <f t="shared" si="6"/>
        <v>0</v>
      </c>
    </row>
    <row r="33" spans="1:12" ht="15">
      <c r="A33" t="s">
        <v>50</v>
      </c>
      <c r="C33" t="s">
        <v>2</v>
      </c>
      <c r="D33">
        <v>19</v>
      </c>
      <c r="E33">
        <v>33</v>
      </c>
      <c r="F33">
        <v>31</v>
      </c>
      <c r="G33">
        <v>36</v>
      </c>
      <c r="H33">
        <v>10</v>
      </c>
      <c r="I33">
        <v>0</v>
      </c>
      <c r="J33">
        <f t="shared" si="4"/>
        <v>129</v>
      </c>
      <c r="K33">
        <f t="shared" si="5"/>
        <v>129</v>
      </c>
      <c r="L33">
        <f t="shared" si="6"/>
        <v>0</v>
      </c>
    </row>
    <row r="34" spans="1:12" ht="15">
      <c r="A34" t="s">
        <v>51</v>
      </c>
      <c r="C34" t="s">
        <v>52</v>
      </c>
      <c r="D34">
        <v>29</v>
      </c>
      <c r="E34">
        <v>52</v>
      </c>
      <c r="F34">
        <v>48</v>
      </c>
      <c r="G34">
        <v>49</v>
      </c>
      <c r="H34">
        <v>15</v>
      </c>
      <c r="I34">
        <v>0</v>
      </c>
      <c r="J34">
        <f t="shared" si="4"/>
        <v>193</v>
      </c>
      <c r="K34">
        <f t="shared" si="5"/>
        <v>193</v>
      </c>
      <c r="L34">
        <f t="shared" si="6"/>
        <v>0</v>
      </c>
    </row>
    <row r="35" spans="1:12" ht="15">
      <c r="A35" t="s">
        <v>54</v>
      </c>
      <c r="C35" t="s">
        <v>2</v>
      </c>
      <c r="D35">
        <v>41</v>
      </c>
      <c r="E35">
        <v>57</v>
      </c>
      <c r="F35">
        <v>0</v>
      </c>
      <c r="G35">
        <v>66</v>
      </c>
      <c r="H35">
        <v>27</v>
      </c>
      <c r="I35">
        <v>45</v>
      </c>
      <c r="J35">
        <f>SUM(K35-L35)</f>
        <v>236</v>
      </c>
      <c r="K35">
        <f>SUM((IF(D35&gt;0,D35,0)),(IF(E35&gt;0,E35,0)),(IF(F35&gt;0,F35,0)),(IF(G35&gt;0,G35,0)),(IF(H35&gt;0,H35,0)),(IF(I35&gt;0,I35,0)))</f>
        <v>236</v>
      </c>
      <c r="L35">
        <f>IF(OR(D35=0,E35=0,F35=0,G35=0,H35=0,I35=0),0,MAX(E35:I35))</f>
        <v>0</v>
      </c>
    </row>
    <row r="36" spans="1:12" ht="15">
      <c r="A36" t="s">
        <v>53</v>
      </c>
      <c r="C36" t="s">
        <v>2</v>
      </c>
      <c r="D36">
        <v>40</v>
      </c>
      <c r="E36">
        <v>53</v>
      </c>
      <c r="F36">
        <v>61</v>
      </c>
      <c r="G36">
        <v>64</v>
      </c>
      <c r="H36">
        <v>26</v>
      </c>
      <c r="I36">
        <v>0</v>
      </c>
      <c r="J36">
        <f t="shared" si="4"/>
        <v>244</v>
      </c>
      <c r="K36">
        <f t="shared" si="5"/>
        <v>244</v>
      </c>
      <c r="L36">
        <f t="shared" si="6"/>
        <v>0</v>
      </c>
    </row>
    <row r="37" spans="1:12" ht="15">
      <c r="A37" t="s">
        <v>56</v>
      </c>
      <c r="C37" t="s">
        <v>5</v>
      </c>
      <c r="D37">
        <v>59</v>
      </c>
      <c r="E37">
        <v>84</v>
      </c>
      <c r="F37">
        <v>76</v>
      </c>
      <c r="G37">
        <v>84</v>
      </c>
      <c r="H37">
        <v>39</v>
      </c>
      <c r="I37">
        <v>56</v>
      </c>
      <c r="J37">
        <f>SUM(K37-L37)</f>
        <v>314</v>
      </c>
      <c r="K37">
        <f>SUM((IF(D37&gt;0,D37,0)),(IF(E37&gt;0,E37,0)),(IF(F37&gt;0,F37,0)),(IF(G37&gt;0,G37,0)),(IF(H37&gt;0,H37,0)),(IF(I37&gt;0,I37,0)))</f>
        <v>398</v>
      </c>
      <c r="L37">
        <f>IF(OR(D37=0,E37=0,F37=0,G37=0,H37=0,I37=0),0,MAX(E37:I37))</f>
        <v>84</v>
      </c>
    </row>
    <row r="38" spans="1:12" ht="15">
      <c r="A38" t="s">
        <v>55</v>
      </c>
      <c r="C38" t="s">
        <v>2</v>
      </c>
      <c r="D38">
        <v>54</v>
      </c>
      <c r="E38">
        <v>106</v>
      </c>
      <c r="F38">
        <v>79</v>
      </c>
      <c r="G38">
        <v>80</v>
      </c>
      <c r="H38">
        <v>0</v>
      </c>
      <c r="I38">
        <v>54</v>
      </c>
      <c r="J38">
        <f t="shared" si="4"/>
        <v>373</v>
      </c>
      <c r="K38">
        <f t="shared" si="5"/>
        <v>373</v>
      </c>
      <c r="L38">
        <f t="shared" si="6"/>
        <v>0</v>
      </c>
    </row>
    <row r="40" ht="15">
      <c r="A40" s="1" t="s">
        <v>57</v>
      </c>
    </row>
    <row r="41" spans="1:12" ht="15">
      <c r="A41" t="s">
        <v>58</v>
      </c>
      <c r="C41" t="s">
        <v>26</v>
      </c>
      <c r="D41">
        <v>0</v>
      </c>
      <c r="E41">
        <v>20</v>
      </c>
      <c r="F41">
        <v>15</v>
      </c>
      <c r="G41">
        <v>24</v>
      </c>
      <c r="H41">
        <v>5</v>
      </c>
      <c r="I41">
        <v>15</v>
      </c>
      <c r="J41">
        <f aca="true" t="shared" si="7" ref="J41:J48">SUM(K41-L41)</f>
        <v>79</v>
      </c>
      <c r="K41">
        <f aca="true" t="shared" si="8" ref="K41:K48">SUM((IF(D41&gt;0,D41,0)),(IF(E41&gt;0,E41,0)),(IF(F41&gt;0,F41,0)),(IF(G41&gt;0,G41,0)),(IF(H41&gt;0,H41,0)),(IF(I41&gt;0,I41,0)))</f>
        <v>79</v>
      </c>
      <c r="L41">
        <f aca="true" t="shared" si="9" ref="L41:L48">IF(OR(D41=0,E41=0,F41=0,G41=0,H41=0,I41=0),0,MAX(E41:I41))</f>
        <v>0</v>
      </c>
    </row>
    <row r="42" spans="1:12" ht="15">
      <c r="A42" t="s">
        <v>59</v>
      </c>
      <c r="C42" t="s">
        <v>60</v>
      </c>
      <c r="D42">
        <v>10</v>
      </c>
      <c r="E42">
        <v>24</v>
      </c>
      <c r="F42">
        <v>0</v>
      </c>
      <c r="G42">
        <v>32</v>
      </c>
      <c r="H42">
        <v>8</v>
      </c>
      <c r="I42">
        <v>20</v>
      </c>
      <c r="J42">
        <f t="shared" si="7"/>
        <v>94</v>
      </c>
      <c r="K42">
        <f t="shared" si="8"/>
        <v>94</v>
      </c>
      <c r="L42">
        <f t="shared" si="9"/>
        <v>0</v>
      </c>
    </row>
    <row r="43" spans="1:12" ht="15">
      <c r="A43" t="s">
        <v>63</v>
      </c>
      <c r="C43" t="s">
        <v>5</v>
      </c>
      <c r="D43">
        <v>22</v>
      </c>
      <c r="E43">
        <v>38</v>
      </c>
      <c r="F43">
        <v>34</v>
      </c>
      <c r="G43">
        <v>38</v>
      </c>
      <c r="H43">
        <v>14</v>
      </c>
      <c r="I43">
        <v>0</v>
      </c>
      <c r="J43">
        <f t="shared" si="7"/>
        <v>146</v>
      </c>
      <c r="K43">
        <f t="shared" si="8"/>
        <v>146</v>
      </c>
      <c r="L43">
        <f t="shared" si="9"/>
        <v>0</v>
      </c>
    </row>
    <row r="44" spans="1:12" ht="15">
      <c r="A44" t="s">
        <v>61</v>
      </c>
      <c r="C44" t="s">
        <v>62</v>
      </c>
      <c r="D44">
        <v>18</v>
      </c>
      <c r="E44">
        <v>36</v>
      </c>
      <c r="F44">
        <v>40</v>
      </c>
      <c r="G44">
        <v>42</v>
      </c>
      <c r="H44">
        <v>0</v>
      </c>
      <c r="I44">
        <v>23</v>
      </c>
      <c r="J44">
        <f>SUM(K44-L44)</f>
        <v>159</v>
      </c>
      <c r="K44">
        <f>SUM((IF(D44&gt;0,D44,0)),(IF(E44&gt;0,E44,0)),(IF(F44&gt;0,F44,0)),(IF(G44&gt;0,G44,0)),(IF(H44&gt;0,H44,0)),(IF(I44&gt;0,I44,0)))</f>
        <v>159</v>
      </c>
      <c r="L44">
        <f>IF(OR(D44=0,E44=0,F44=0,G44=0,H44=0,I44=0),0,MAX(E44:I44))</f>
        <v>0</v>
      </c>
    </row>
    <row r="45" spans="1:12" ht="15">
      <c r="A45" t="s">
        <v>64</v>
      </c>
      <c r="C45" t="s">
        <v>6</v>
      </c>
      <c r="D45">
        <v>33</v>
      </c>
      <c r="E45">
        <v>0</v>
      </c>
      <c r="F45">
        <v>49</v>
      </c>
      <c r="G45">
        <v>57</v>
      </c>
      <c r="H45">
        <v>8</v>
      </c>
      <c r="I45">
        <v>41</v>
      </c>
      <c r="J45">
        <f t="shared" si="7"/>
        <v>188</v>
      </c>
      <c r="K45">
        <f t="shared" si="8"/>
        <v>188</v>
      </c>
      <c r="L45">
        <f t="shared" si="9"/>
        <v>0</v>
      </c>
    </row>
    <row r="46" spans="1:12" ht="15">
      <c r="A46" t="s">
        <v>65</v>
      </c>
      <c r="C46" t="s">
        <v>5</v>
      </c>
      <c r="D46">
        <v>34</v>
      </c>
      <c r="E46">
        <v>56</v>
      </c>
      <c r="F46">
        <v>54</v>
      </c>
      <c r="G46">
        <v>60</v>
      </c>
      <c r="H46">
        <v>23</v>
      </c>
      <c r="I46">
        <v>0</v>
      </c>
      <c r="J46">
        <f t="shared" si="7"/>
        <v>227</v>
      </c>
      <c r="K46">
        <f t="shared" si="8"/>
        <v>227</v>
      </c>
      <c r="L46">
        <f t="shared" si="9"/>
        <v>0</v>
      </c>
    </row>
    <row r="47" spans="1:12" ht="15">
      <c r="A47" t="s">
        <v>66</v>
      </c>
      <c r="C47" t="s">
        <v>5</v>
      </c>
      <c r="D47">
        <v>60</v>
      </c>
      <c r="E47">
        <v>82</v>
      </c>
      <c r="F47">
        <v>81</v>
      </c>
      <c r="G47">
        <v>85</v>
      </c>
      <c r="H47">
        <v>44</v>
      </c>
      <c r="I47">
        <v>64</v>
      </c>
      <c r="J47">
        <f t="shared" si="7"/>
        <v>331</v>
      </c>
      <c r="K47">
        <f t="shared" si="8"/>
        <v>416</v>
      </c>
      <c r="L47">
        <f t="shared" si="9"/>
        <v>85</v>
      </c>
    </row>
    <row r="48" spans="1:12" ht="15">
      <c r="A48" t="s">
        <v>67</v>
      </c>
      <c r="C48" t="s">
        <v>5</v>
      </c>
      <c r="D48">
        <v>72</v>
      </c>
      <c r="E48">
        <v>101</v>
      </c>
      <c r="F48">
        <v>103</v>
      </c>
      <c r="G48">
        <v>94</v>
      </c>
      <c r="H48">
        <v>49</v>
      </c>
      <c r="I48">
        <v>71</v>
      </c>
      <c r="J48">
        <f t="shared" si="7"/>
        <v>387</v>
      </c>
      <c r="K48">
        <f t="shared" si="8"/>
        <v>490</v>
      </c>
      <c r="L48">
        <f t="shared" si="9"/>
        <v>103</v>
      </c>
    </row>
    <row r="49" spans="1:12" ht="15">
      <c r="A49" t="s">
        <v>68</v>
      </c>
      <c r="C49" t="s">
        <v>2</v>
      </c>
      <c r="D49">
        <v>85</v>
      </c>
      <c r="E49">
        <v>121</v>
      </c>
      <c r="F49">
        <v>113</v>
      </c>
      <c r="G49">
        <v>101</v>
      </c>
      <c r="H49">
        <v>54</v>
      </c>
      <c r="I49">
        <v>0</v>
      </c>
      <c r="J49">
        <f>SUM(K49-L49)</f>
        <v>474</v>
      </c>
      <c r="K49">
        <f>SUM((IF(D49&gt;0,D49,0)),(IF(E49&gt;0,E49,0)),(IF(F49&gt;0,F49,0)),(IF(G49&gt;0,G49,0)),(IF(H49&gt;0,H49,0)),(IF(I49&gt;0,I49,0)))</f>
        <v>474</v>
      </c>
      <c r="L49">
        <f>IF(OR(D49=0,E49=0,F49=0,G49=0,H49=0,I49=0),0,MAX(E49:I49))</f>
        <v>0</v>
      </c>
    </row>
    <row r="51" ht="15">
      <c r="A51" s="1" t="s">
        <v>69</v>
      </c>
    </row>
    <row r="52" spans="1:12" ht="15">
      <c r="A52" t="s">
        <v>70</v>
      </c>
      <c r="C52" t="s">
        <v>26</v>
      </c>
      <c r="D52">
        <v>32</v>
      </c>
      <c r="E52">
        <v>58</v>
      </c>
      <c r="F52">
        <v>0</v>
      </c>
      <c r="G52">
        <v>63</v>
      </c>
      <c r="H52">
        <v>28</v>
      </c>
      <c r="I52">
        <v>43</v>
      </c>
      <c r="J52">
        <f>SUM(K52-L52)</f>
        <v>224</v>
      </c>
      <c r="K52">
        <f>SUM((IF(D52&gt;0,D52,0)),(IF(E52&gt;0,E52,0)),(IF(F52&gt;0,F52,0)),(IF(G52&gt;0,G52,0)),(IF(H52&gt;0,H52,0)),(IF(I52&gt;0,I52,0)))</f>
        <v>224</v>
      </c>
      <c r="L52">
        <f>IF(OR(D52=0,E52=0,F52=0,G52=0,H52=0,I52=0),0,MAX(E52:I52))</f>
        <v>0</v>
      </c>
    </row>
    <row r="53" spans="1:12" ht="15">
      <c r="A53" t="s">
        <v>71</v>
      </c>
      <c r="C53" t="s">
        <v>20</v>
      </c>
      <c r="D53">
        <v>86</v>
      </c>
      <c r="E53">
        <v>125</v>
      </c>
      <c r="F53">
        <v>112</v>
      </c>
      <c r="G53">
        <v>0</v>
      </c>
      <c r="H53">
        <v>61</v>
      </c>
      <c r="I53">
        <v>86</v>
      </c>
      <c r="J53">
        <f>SUM(K53-L53)</f>
        <v>470</v>
      </c>
      <c r="K53">
        <f>SUM((IF(D53&gt;0,D53,0)),(IF(E53&gt;0,E53,0)),(IF(F53&gt;0,F53,0)),(IF(G53&gt;0,G53,0)),(IF(H53&gt;0,H53,0)),(IF(I53&gt;0,I53,0)))</f>
        <v>470</v>
      </c>
      <c r="L53">
        <f>IF(OR(D53=0,E53=0,F53=0,G53=0,H53=0,I53=0),0,MAX(E53:I53))</f>
        <v>0</v>
      </c>
    </row>
    <row r="54" spans="151:160" ht="15">
      <c r="EU54" s="1" t="s">
        <v>30</v>
      </c>
      <c r="EX54" s="2"/>
      <c r="EY54" s="2"/>
      <c r="EZ54" s="2"/>
      <c r="FA54" s="2"/>
      <c r="FB54" s="2"/>
      <c r="FC54" s="2"/>
      <c r="FD54" s="2"/>
    </row>
    <row r="55" spans="151:160" ht="15">
      <c r="EU55" s="1"/>
      <c r="EX55" s="2"/>
      <c r="EY55" s="2"/>
      <c r="EZ55" s="2"/>
      <c r="FA55" s="2"/>
      <c r="FB55" s="2"/>
      <c r="FC55" s="2"/>
      <c r="FD55" s="2"/>
    </row>
    <row r="56" spans="1:160" ht="15">
      <c r="A56" s="1" t="s">
        <v>0</v>
      </c>
      <c r="D56" s="2"/>
      <c r="E56" s="2"/>
      <c r="F56" s="2"/>
      <c r="G56" s="2"/>
      <c r="H56" s="2"/>
      <c r="I56" s="2"/>
      <c r="J56" s="2"/>
      <c r="EU56" s="1"/>
      <c r="EX56" s="2"/>
      <c r="EY56" s="2"/>
      <c r="EZ56" s="2"/>
      <c r="FA56" s="2"/>
      <c r="FB56" s="2"/>
      <c r="FC56" s="2"/>
      <c r="FD56" s="2"/>
    </row>
    <row r="57" spans="4:160" ht="15">
      <c r="D57" s="2"/>
      <c r="E57" s="2"/>
      <c r="F57" s="2"/>
      <c r="G57" s="2"/>
      <c r="H57" s="2"/>
      <c r="I57" s="2"/>
      <c r="J57" s="2"/>
      <c r="EU57" s="1"/>
      <c r="EX57" s="2"/>
      <c r="EY57" s="2"/>
      <c r="EZ57" s="2"/>
      <c r="FA57" s="2"/>
      <c r="FB57" s="2"/>
      <c r="FC57" s="2"/>
      <c r="FD57" s="2"/>
    </row>
    <row r="58" spans="1:12" ht="15">
      <c r="A58" t="s">
        <v>1</v>
      </c>
      <c r="C58" t="s">
        <v>2</v>
      </c>
      <c r="D58">
        <v>1</v>
      </c>
      <c r="E58">
        <v>1</v>
      </c>
      <c r="F58">
        <v>2</v>
      </c>
      <c r="G58">
        <v>3</v>
      </c>
      <c r="H58">
        <v>1</v>
      </c>
      <c r="I58">
        <v>3</v>
      </c>
      <c r="J58">
        <f aca="true" t="shared" si="10" ref="J58:J64">SUM(K58-L58)</f>
        <v>8</v>
      </c>
      <c r="K58">
        <f aca="true" t="shared" si="11" ref="K58:K64">SUM((IF(D58&gt;0,D58,0)),(IF(E58&gt;0,E58,0)),(IF(F58&gt;0,F58,0)),(IF(G58&gt;0,G58,0)),(IF(H58&gt;0,H58,0)),(IF(I58&gt;0,I58,0)))</f>
        <v>11</v>
      </c>
      <c r="L58">
        <f aca="true" t="shared" si="12" ref="L58:L64">IF(OR(D58=0,E58=0,F58=0,G58=0,H58=0,I58=0),0,MAX(E58:I58))</f>
        <v>3</v>
      </c>
    </row>
    <row r="59" spans="1:12" ht="15">
      <c r="A59" t="s">
        <v>4</v>
      </c>
      <c r="C59" t="s">
        <v>5</v>
      </c>
      <c r="D59">
        <v>3</v>
      </c>
      <c r="E59">
        <v>6</v>
      </c>
      <c r="F59">
        <v>8</v>
      </c>
      <c r="G59">
        <v>5</v>
      </c>
      <c r="H59">
        <v>3</v>
      </c>
      <c r="I59">
        <v>5</v>
      </c>
      <c r="J59">
        <f t="shared" si="10"/>
        <v>22</v>
      </c>
      <c r="K59">
        <f t="shared" si="11"/>
        <v>30</v>
      </c>
      <c r="L59">
        <f t="shared" si="12"/>
        <v>8</v>
      </c>
    </row>
    <row r="60" spans="1:12" ht="15">
      <c r="A60" t="s">
        <v>9</v>
      </c>
      <c r="C60" t="s">
        <v>6</v>
      </c>
      <c r="D60">
        <v>13</v>
      </c>
      <c r="E60">
        <v>14</v>
      </c>
      <c r="F60">
        <v>24</v>
      </c>
      <c r="G60">
        <v>12</v>
      </c>
      <c r="H60">
        <v>8</v>
      </c>
      <c r="I60">
        <v>10</v>
      </c>
      <c r="J60">
        <f>SUM(K60-L60)</f>
        <v>57</v>
      </c>
      <c r="K60">
        <f>SUM((IF(D60&gt;0,D60,0)),(IF(E60&gt;0,E60,0)),(IF(F60&gt;0,F60,0)),(IF(G60&gt;0,G60,0)),(IF(H60&gt;0,H60,0)),(IF(I60&gt;0,I60,0)))</f>
        <v>81</v>
      </c>
      <c r="L60">
        <f>IF(OR(D60=0,E60=0,F60=0,G60=0,H60=0,I60=0),0,MAX(E60:I60))</f>
        <v>24</v>
      </c>
    </row>
    <row r="61" spans="1:12" ht="15">
      <c r="A61" t="s">
        <v>8</v>
      </c>
      <c r="C61" t="s">
        <v>2</v>
      </c>
      <c r="D61">
        <v>7</v>
      </c>
      <c r="E61">
        <v>11</v>
      </c>
      <c r="F61">
        <v>0</v>
      </c>
      <c r="G61">
        <v>16</v>
      </c>
      <c r="H61">
        <v>9</v>
      </c>
      <c r="I61">
        <v>15</v>
      </c>
      <c r="J61">
        <f>SUM(K61-L61)</f>
        <v>58</v>
      </c>
      <c r="K61">
        <f>SUM((IF(D61&gt;0,D61,0)),(IF(E61&gt;0,E61,0)),(IF(F61&gt;0,F61,0)),(IF(G61&gt;0,G61,0)),(IF(H61&gt;0,H61,0)),(IF(I61&gt;0,I61,0)))</f>
        <v>58</v>
      </c>
      <c r="L61">
        <f>IF(OR(D61=0,E61=0,F61=0,G61=0,H61=0,I61=0),0,MAX(E61:I61))</f>
        <v>0</v>
      </c>
    </row>
    <row r="62" spans="1:12" ht="15">
      <c r="A62" t="s">
        <v>7</v>
      </c>
      <c r="C62" t="s">
        <v>5</v>
      </c>
      <c r="D62">
        <v>10</v>
      </c>
      <c r="E62">
        <v>12</v>
      </c>
      <c r="F62">
        <v>15</v>
      </c>
      <c r="G62">
        <v>10</v>
      </c>
      <c r="H62">
        <v>0</v>
      </c>
      <c r="I62">
        <v>12</v>
      </c>
      <c r="J62">
        <f t="shared" si="10"/>
        <v>59</v>
      </c>
      <c r="K62">
        <f t="shared" si="11"/>
        <v>59</v>
      </c>
      <c r="L62">
        <f t="shared" si="12"/>
        <v>0</v>
      </c>
    </row>
    <row r="63" spans="1:12" ht="15">
      <c r="A63" t="s">
        <v>10</v>
      </c>
      <c r="C63" t="s">
        <v>5</v>
      </c>
      <c r="D63">
        <v>0</v>
      </c>
      <c r="E63">
        <v>16</v>
      </c>
      <c r="F63">
        <v>21</v>
      </c>
      <c r="G63">
        <v>15</v>
      </c>
      <c r="H63">
        <v>6</v>
      </c>
      <c r="I63">
        <v>9</v>
      </c>
      <c r="J63">
        <f>SUM(K63-L63)</f>
        <v>67</v>
      </c>
      <c r="K63">
        <f>SUM((IF(D63&gt;0,D63,0)),(IF(E63&gt;0,E63,0)),(IF(F63&gt;0,F63,0)),(IF(G63&gt;0,G63,0)),(IF(H63&gt;0,H63,0)),(IF(I63&gt;0,I63,0)))</f>
        <v>67</v>
      </c>
      <c r="L63">
        <f>IF(OR(D63=0,E63=0,F63=0,G63=0,H63=0,I63=0),0,MAX(E63:I63))</f>
        <v>0</v>
      </c>
    </row>
    <row r="64" spans="1:12" ht="15">
      <c r="A64" t="s">
        <v>11</v>
      </c>
      <c r="C64" t="s">
        <v>5</v>
      </c>
      <c r="D64">
        <v>17</v>
      </c>
      <c r="E64">
        <v>0</v>
      </c>
      <c r="F64">
        <v>26</v>
      </c>
      <c r="G64">
        <v>21</v>
      </c>
      <c r="H64">
        <v>11</v>
      </c>
      <c r="I64">
        <v>18</v>
      </c>
      <c r="J64">
        <f t="shared" si="10"/>
        <v>93</v>
      </c>
      <c r="K64">
        <f t="shared" si="11"/>
        <v>93</v>
      </c>
      <c r="L64">
        <f t="shared" si="12"/>
        <v>0</v>
      </c>
    </row>
    <row r="65" spans="1:12" ht="15">
      <c r="A65" t="s">
        <v>22</v>
      </c>
      <c r="C65" t="s">
        <v>5</v>
      </c>
      <c r="D65">
        <v>24</v>
      </c>
      <c r="E65">
        <v>33</v>
      </c>
      <c r="F65">
        <v>45</v>
      </c>
      <c r="G65">
        <v>33</v>
      </c>
      <c r="H65">
        <v>0</v>
      </c>
      <c r="I65">
        <v>25</v>
      </c>
      <c r="J65">
        <f>SUM(K65-L65)</f>
        <v>160</v>
      </c>
      <c r="K65">
        <f>SUM((IF(D65&gt;0,D65,0)),(IF(E65&gt;0,E65,0)),(IF(F65&gt;0,F65,0)),(IF(G65&gt;0,G65,0)),(IF(H65&gt;0,H65,0)),(IF(I65&gt;0,I65,0)))</f>
        <v>160</v>
      </c>
      <c r="L65">
        <f>IF(OR(D65=0,E65=0,F65=0,G65=0,H65=0,I65=0),0,MAX(E65:I65))</f>
        <v>0</v>
      </c>
    </row>
    <row r="66" spans="1:12" ht="15">
      <c r="A66" t="s">
        <v>17</v>
      </c>
      <c r="C66" t="s">
        <v>5</v>
      </c>
      <c r="D66">
        <v>0</v>
      </c>
      <c r="E66">
        <v>43</v>
      </c>
      <c r="F66">
        <v>69</v>
      </c>
      <c r="G66">
        <v>36</v>
      </c>
      <c r="H66">
        <v>20</v>
      </c>
      <c r="I66">
        <v>28</v>
      </c>
      <c r="J66">
        <f>SUM(K66-L66)</f>
        <v>196</v>
      </c>
      <c r="K66">
        <f>SUM((IF(D66&gt;0,D66,0)),(IF(E66&gt;0,E66,0)),(IF(F66&gt;0,F66,0)),(IF(G66&gt;0,G66,0)),(IF(H66&gt;0,H66,0)),(IF(I66&gt;0,I66,0)))</f>
        <v>196</v>
      </c>
      <c r="L66">
        <f>IF(OR(D66=0,E66=0,F66=0,G66=0,H66=0,I66=0),0,MAX(E66:I66))</f>
        <v>0</v>
      </c>
    </row>
    <row r="67" spans="1:12" ht="15">
      <c r="A67" t="s">
        <v>23</v>
      </c>
      <c r="C67" t="s">
        <v>6</v>
      </c>
      <c r="D67">
        <v>45</v>
      </c>
      <c r="E67">
        <v>54</v>
      </c>
      <c r="F67">
        <v>70</v>
      </c>
      <c r="G67">
        <v>0</v>
      </c>
      <c r="H67">
        <v>21</v>
      </c>
      <c r="I67">
        <v>33</v>
      </c>
      <c r="J67">
        <f>SUM(K67-L67)</f>
        <v>223</v>
      </c>
      <c r="K67">
        <f>SUM((IF(D67&gt;0,D67,0)),(IF(E67&gt;0,E67,0)),(IF(F67&gt;0,F67,0)),(IF(G67&gt;0,G67,0)),(IF(H67&gt;0,H67,0)),(IF(I67&gt;0,I67,0)))</f>
        <v>223</v>
      </c>
      <c r="L67">
        <f>IF(OR(D67=0,E67=0,F67=0,G67=0,H67=0,I67=0),0,MAX(E67:I67))</f>
        <v>0</v>
      </c>
    </row>
    <row r="68" spans="151:162" ht="15">
      <c r="EU68" t="s">
        <v>40</v>
      </c>
      <c r="EW68" t="s">
        <v>2</v>
      </c>
      <c r="EX68">
        <v>17</v>
      </c>
      <c r="EY68">
        <v>27</v>
      </c>
      <c r="EZ68">
        <v>14</v>
      </c>
      <c r="FA68">
        <v>33</v>
      </c>
      <c r="FB68" t="s">
        <v>3</v>
      </c>
      <c r="FC68" t="s">
        <v>3</v>
      </c>
      <c r="FD68" t="e">
        <f>SUM(FE68-FF68)</f>
        <v>#REF!</v>
      </c>
      <c r="FE68" t="e">
        <f>SUM((IF(#REF!&gt;0,#REF!,0)),(IF(#REF!&gt;0,#REF!,0)),(IF(#REF!&gt;0,#REF!,0)),(IF(#REF!&gt;0,#REF!,0)),(IF(#REF!&gt;0,#REF!,0)),(IF(#REF!&gt;0,#REF!,0)))</f>
        <v>#REF!</v>
      </c>
      <c r="FF68" t="e">
        <f>IF(OR(#REF!=0,#REF!=0,#REF!=0,#REF!=0,#REF!=0,#REF!=0),0,MAX(#REF!))</f>
        <v>#REF!</v>
      </c>
    </row>
    <row r="69" spans="1:10" ht="15">
      <c r="A69" s="3" t="s">
        <v>13</v>
      </c>
      <c r="D69" s="2"/>
      <c r="E69" s="2"/>
      <c r="F69" s="2"/>
      <c r="G69" s="2"/>
      <c r="H69" s="2"/>
      <c r="I69" s="2"/>
      <c r="J69" s="2"/>
    </row>
    <row r="70" spans="1:10" ht="15">
      <c r="A70" s="3"/>
      <c r="D70" s="2"/>
      <c r="E70" s="2"/>
      <c r="F70" s="2"/>
      <c r="G70" s="2"/>
      <c r="H70" s="2"/>
      <c r="I70" s="2"/>
      <c r="J70" s="2"/>
    </row>
    <row r="71" ht="15">
      <c r="A71" s="1" t="s">
        <v>14</v>
      </c>
    </row>
    <row r="72" spans="1:12" ht="15">
      <c r="A72" t="s">
        <v>15</v>
      </c>
      <c r="C72" t="s">
        <v>5</v>
      </c>
      <c r="D72">
        <v>36</v>
      </c>
      <c r="E72">
        <v>51</v>
      </c>
      <c r="F72">
        <v>67</v>
      </c>
      <c r="G72">
        <v>39</v>
      </c>
      <c r="H72">
        <v>0</v>
      </c>
      <c r="I72">
        <v>31</v>
      </c>
      <c r="J72">
        <f>SUM(K72-L72)</f>
        <v>224</v>
      </c>
      <c r="K72">
        <f>SUM((IF(D72&gt;0,D72,0)),(IF(E72&gt;0,E72,0)),(IF(F72&gt;0,F72,0)),(IF(G72&gt;0,G72,0)),(IF(H72&gt;0,H72,0)),(IF(I72&gt;0,I72,0)))</f>
        <v>224</v>
      </c>
      <c r="L72">
        <f>IF(OR(D72=0,E72=0,F72=0,G72=0,H72=0,I72=0),0,MAX(E72:I72))</f>
        <v>0</v>
      </c>
    </row>
    <row r="74" ht="15">
      <c r="A74" s="1" t="s">
        <v>16</v>
      </c>
    </row>
    <row r="75" spans="1:12" ht="15">
      <c r="A75" t="s">
        <v>1</v>
      </c>
      <c r="C75" t="s">
        <v>2</v>
      </c>
      <c r="D75">
        <v>1</v>
      </c>
      <c r="E75">
        <v>1</v>
      </c>
      <c r="F75">
        <v>2</v>
      </c>
      <c r="G75">
        <v>3</v>
      </c>
      <c r="H75">
        <v>1</v>
      </c>
      <c r="I75">
        <v>3</v>
      </c>
      <c r="J75">
        <f>SUM(K75-L75)</f>
        <v>8</v>
      </c>
      <c r="K75">
        <f>SUM((IF(D75&gt;0,D75,0)),(IF(E75&gt;0,E75,0)),(IF(F75&gt;0,F75,0)),(IF(G75&gt;0,G75,0)),(IF(H75&gt;0,H75,0)),(IF(I75&gt;0,I75,0)))</f>
        <v>11</v>
      </c>
      <c r="L75">
        <f>IF(OR(D75=0,E75=0,F75=0,G75=0,H75=0,I75=0),0,MAX(E75:I75))</f>
        <v>3</v>
      </c>
    </row>
    <row r="76" spans="1:12" ht="15">
      <c r="A76" t="s">
        <v>9</v>
      </c>
      <c r="C76" t="s">
        <v>6</v>
      </c>
      <c r="D76">
        <v>13</v>
      </c>
      <c r="E76">
        <v>14</v>
      </c>
      <c r="F76">
        <v>24</v>
      </c>
      <c r="G76">
        <v>12</v>
      </c>
      <c r="H76">
        <v>8</v>
      </c>
      <c r="I76">
        <v>10</v>
      </c>
      <c r="J76">
        <f>SUM(K76-L76)</f>
        <v>57</v>
      </c>
      <c r="K76">
        <f>SUM((IF(D76&gt;0,D76,0)),(IF(E76&gt;0,E76,0)),(IF(F76&gt;0,F76,0)),(IF(G76&gt;0,G76,0)),(IF(H76&gt;0,H76,0)),(IF(I76&gt;0,I76,0)))</f>
        <v>81</v>
      </c>
      <c r="L76">
        <f>IF(OR(D76=0,E76=0,F76=0,G76=0,H76=0,I76=0),0,MAX(E76:I76))</f>
        <v>24</v>
      </c>
    </row>
    <row r="77" spans="1:12" ht="15">
      <c r="A77" t="s">
        <v>8</v>
      </c>
      <c r="C77" t="s">
        <v>2</v>
      </c>
      <c r="D77">
        <v>7</v>
      </c>
      <c r="E77">
        <v>11</v>
      </c>
      <c r="F77">
        <v>0</v>
      </c>
      <c r="G77">
        <v>16</v>
      </c>
      <c r="H77">
        <v>9</v>
      </c>
      <c r="I77">
        <v>15</v>
      </c>
      <c r="J77">
        <f>SUM(K77-L77)</f>
        <v>58</v>
      </c>
      <c r="K77">
        <f>SUM((IF(D77&gt;0,D77,0)),(IF(E77&gt;0,E77,0)),(IF(F77&gt;0,F77,0)),(IF(G77&gt;0,G77,0)),(IF(H77&gt;0,H77,0)),(IF(I77&gt;0,I77,0)))</f>
        <v>58</v>
      </c>
      <c r="L77">
        <f>IF(OR(D77=0,E77=0,F77=0,G77=0,H77=0,I77=0),0,MAX(E77:I77))</f>
        <v>0</v>
      </c>
    </row>
    <row r="78" spans="1:12" ht="15">
      <c r="A78" t="s">
        <v>17</v>
      </c>
      <c r="C78" t="s">
        <v>5</v>
      </c>
      <c r="D78">
        <v>0</v>
      </c>
      <c r="E78">
        <v>43</v>
      </c>
      <c r="F78">
        <v>69</v>
      </c>
      <c r="G78">
        <v>36</v>
      </c>
      <c r="H78">
        <v>20</v>
      </c>
      <c r="I78">
        <v>28</v>
      </c>
      <c r="J78">
        <f>SUM(K78-L78)</f>
        <v>196</v>
      </c>
      <c r="K78">
        <f>SUM((IF(D78&gt;0,D78,0)),(IF(E78&gt;0,E78,0)),(IF(F78&gt;0,F78,0)),(IF(G78&gt;0,G78,0)),(IF(H78&gt;0,H78,0)),(IF(I78&gt;0,I78,0)))</f>
        <v>196</v>
      </c>
      <c r="L78">
        <f>IF(OR(D78=0,E78=0,F78=0,G78=0,H78=0,I78=0),0,MAX(E78:I78))</f>
        <v>0</v>
      </c>
    </row>
    <row r="79" spans="1:12" ht="15">
      <c r="A79" t="s">
        <v>18</v>
      </c>
      <c r="C79" t="s">
        <v>6</v>
      </c>
      <c r="D79">
        <v>56</v>
      </c>
      <c r="E79">
        <v>60</v>
      </c>
      <c r="F79">
        <v>73</v>
      </c>
      <c r="G79">
        <v>50</v>
      </c>
      <c r="H79">
        <v>23</v>
      </c>
      <c r="I79">
        <v>0</v>
      </c>
      <c r="J79">
        <f>SUM(K79-L79)</f>
        <v>262</v>
      </c>
      <c r="K79">
        <f>SUM((IF(D79&gt;0,D79,0)),(IF(E79&gt;0,E79,0)),(IF(F79&gt;0,F79,0)),(IF(G79&gt;0,G79,0)),(IF(H79&gt;0,H79,0)),(IF(I79&gt;0,I79,0)))</f>
        <v>262</v>
      </c>
      <c r="L79">
        <f>IF(OR(D79=0,E79=0,F79=0,G79=0,H79=0,I79=0),0,MAX(E79:I79))</f>
        <v>0</v>
      </c>
    </row>
    <row r="81" ht="15">
      <c r="A81" s="1" t="s">
        <v>19</v>
      </c>
    </row>
    <row r="82" spans="1:12" ht="15">
      <c r="A82" t="s">
        <v>4</v>
      </c>
      <c r="C82" t="s">
        <v>5</v>
      </c>
      <c r="D82">
        <v>3</v>
      </c>
      <c r="E82">
        <v>6</v>
      </c>
      <c r="F82">
        <v>8</v>
      </c>
      <c r="G82">
        <v>5</v>
      </c>
      <c r="H82">
        <v>3</v>
      </c>
      <c r="I82">
        <v>5</v>
      </c>
      <c r="J82">
        <f>SUM(K82-L82)</f>
        <v>22</v>
      </c>
      <c r="K82">
        <f>SUM((IF(D82&gt;0,D82,0)),(IF(E82&gt;0,E82,0)),(IF(F82&gt;0,F82,0)),(IF(G82&gt;0,G82,0)),(IF(H82&gt;0,H82,0)),(IF(I82&gt;0,I82,0)))</f>
        <v>30</v>
      </c>
      <c r="L82">
        <f>IF(OR(D82=0,E82=0,F82=0,G82=0,H82=0,I82=0),0,MAX(E82:I82))</f>
        <v>8</v>
      </c>
    </row>
    <row r="83" spans="1:12" ht="15">
      <c r="A83" t="s">
        <v>7</v>
      </c>
      <c r="C83" t="s">
        <v>5</v>
      </c>
      <c r="D83">
        <v>10</v>
      </c>
      <c r="E83">
        <v>12</v>
      </c>
      <c r="F83">
        <v>15</v>
      </c>
      <c r="G83">
        <v>10</v>
      </c>
      <c r="H83">
        <v>0</v>
      </c>
      <c r="I83">
        <v>12</v>
      </c>
      <c r="J83">
        <f>SUM(K83-L83)</f>
        <v>59</v>
      </c>
      <c r="K83">
        <f>SUM((IF(D83&gt;0,D83,0)),(IF(E83&gt;0,E83,0)),(IF(F83&gt;0,F83,0)),(IF(G83&gt;0,G83,0)),(IF(H83&gt;0,H83,0)),(IF(I83&gt;0,I83,0)))</f>
        <v>59</v>
      </c>
      <c r="L83">
        <f>IF(OR(D83=0,E83=0,F83=0,G83=0,H83=0,I83=0),0,MAX(E83:I83))</f>
        <v>0</v>
      </c>
    </row>
    <row r="84" spans="1:12" ht="15">
      <c r="A84" t="s">
        <v>10</v>
      </c>
      <c r="C84" t="s">
        <v>5</v>
      </c>
      <c r="D84">
        <v>0</v>
      </c>
      <c r="E84">
        <v>16</v>
      </c>
      <c r="F84">
        <v>21</v>
      </c>
      <c r="G84">
        <v>15</v>
      </c>
      <c r="H84">
        <v>6</v>
      </c>
      <c r="I84">
        <v>9</v>
      </c>
      <c r="J84">
        <f>SUM(K84-L84)</f>
        <v>67</v>
      </c>
      <c r="K84">
        <f>SUM((IF(D84&gt;0,D84,0)),(IF(E84&gt;0,E84,0)),(IF(F84&gt;0,F84,0)),(IF(G84&gt;0,G84,0)),(IF(H84&gt;0,H84,0)),(IF(I84&gt;0,I84,0)))</f>
        <v>67</v>
      </c>
      <c r="L84">
        <f>IF(OR(D84=0,E84=0,F84=0,G84=0,H84=0,I84=0),0,MAX(E84:I84))</f>
        <v>0</v>
      </c>
    </row>
    <row r="85" spans="1:12" ht="15">
      <c r="A85" t="s">
        <v>11</v>
      </c>
      <c r="C85" t="s">
        <v>5</v>
      </c>
      <c r="D85">
        <v>17</v>
      </c>
      <c r="E85">
        <v>0</v>
      </c>
      <c r="F85">
        <v>26</v>
      </c>
      <c r="G85">
        <v>21</v>
      </c>
      <c r="H85">
        <v>11</v>
      </c>
      <c r="I85">
        <v>18</v>
      </c>
      <c r="J85">
        <f>SUM(K85-L85)</f>
        <v>93</v>
      </c>
      <c r="K85">
        <f>SUM((IF(D85&gt;0,D85,0)),(IF(E85&gt;0,E85,0)),(IF(F85&gt;0,F85,0)),(IF(G85&gt;0,G85,0)),(IF(H85&gt;0,H85,0)),(IF(I85&gt;0,I85,0)))</f>
        <v>93</v>
      </c>
      <c r="L85">
        <f>IF(OR(D85=0,E85=0,F85=0,G85=0,H85=0,I85=0),0,MAX(E85:I85))</f>
        <v>0</v>
      </c>
    </row>
    <row r="87" spans="1:2" ht="15">
      <c r="A87" s="1" t="s">
        <v>21</v>
      </c>
      <c r="B87" s="1"/>
    </row>
    <row r="88" spans="1:12" ht="15">
      <c r="A88" t="s">
        <v>22</v>
      </c>
      <c r="C88" t="s">
        <v>5</v>
      </c>
      <c r="D88">
        <v>24</v>
      </c>
      <c r="E88">
        <v>33</v>
      </c>
      <c r="F88">
        <v>45</v>
      </c>
      <c r="G88">
        <v>33</v>
      </c>
      <c r="H88">
        <v>0</v>
      </c>
      <c r="I88">
        <v>25</v>
      </c>
      <c r="J88">
        <f>SUM(K88-L88)</f>
        <v>160</v>
      </c>
      <c r="K88">
        <f>SUM((IF(D88&gt;0,D88,0)),(IF(E88&gt;0,E88,0)),(IF(F88&gt;0,F88,0)),(IF(G88&gt;0,G88,0)),(IF(H88&gt;0,H88,0)),(IF(I88&gt;0,I88,0)))</f>
        <v>160</v>
      </c>
      <c r="L88">
        <f>IF(OR(D88=0,E88=0,F88=0,G88=0,H88=0,I88=0),0,MAX(E88:I88))</f>
        <v>0</v>
      </c>
    </row>
    <row r="89" spans="1:12" ht="15">
      <c r="A89" t="s">
        <v>23</v>
      </c>
      <c r="C89" t="s">
        <v>6</v>
      </c>
      <c r="D89">
        <v>45</v>
      </c>
      <c r="E89">
        <v>54</v>
      </c>
      <c r="F89">
        <v>70</v>
      </c>
      <c r="G89">
        <v>0</v>
      </c>
      <c r="H89">
        <v>21</v>
      </c>
      <c r="I89">
        <v>33</v>
      </c>
      <c r="J89">
        <f>SUM(K89-L89)</f>
        <v>223</v>
      </c>
      <c r="K89">
        <f>SUM((IF(D89&gt;0,D89,0)),(IF(E89&gt;0,E89,0)),(IF(F89&gt;0,F89,0)),(IF(G89&gt;0,G89,0)),(IF(H89&gt;0,H89,0)),(IF(I89&gt;0,I89,0)))</f>
        <v>223</v>
      </c>
      <c r="L89">
        <f>IF(OR(D89=0,E89=0,F89=0,G89=0,H89=0,I89=0),0,MAX(E89:I89))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2010-09-13T07:26:14Z</dcterms:created>
  <dcterms:modified xsi:type="dcterms:W3CDTF">2010-09-29T06:44:37Z</dcterms:modified>
  <cp:category/>
  <cp:version/>
  <cp:contentType/>
  <cp:contentStatus/>
</cp:coreProperties>
</file>