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<sst xmlns="http://schemas.openxmlformats.org/spreadsheetml/2006/main" count="240" uniqueCount="84">
  <si>
    <t>Top 10 Women</t>
  </si>
  <si>
    <t>Karen Levison</t>
  </si>
  <si>
    <t>East London</t>
  </si>
  <si>
    <t>*</t>
  </si>
  <si>
    <t>Bree Nordin</t>
  </si>
  <si>
    <t>IAC</t>
  </si>
  <si>
    <t>Caroline Tuck</t>
  </si>
  <si>
    <t>Dagenham 88</t>
  </si>
  <si>
    <t>Nicola Hopkinson</t>
  </si>
  <si>
    <t>Kirsty Weston</t>
  </si>
  <si>
    <t>Inga Hayden-Cooper</t>
  </si>
  <si>
    <t>Jenny Akroyd</t>
  </si>
  <si>
    <t>Dianne Crisp</t>
  </si>
  <si>
    <t>Sally Gillam</t>
  </si>
  <si>
    <t>Patricia O'Neill</t>
  </si>
  <si>
    <t>Unattached</t>
  </si>
  <si>
    <t>NB Veterans are also eligible for prizes in both the younger age and overall categories but only qualify for one prize which will be the higher value prize.</t>
  </si>
  <si>
    <t>Senior Women</t>
  </si>
  <si>
    <t>Meredith Floate</t>
  </si>
  <si>
    <t>Vet Women 35</t>
  </si>
  <si>
    <t>Carol Muir</t>
  </si>
  <si>
    <t>Karen Crighton</t>
  </si>
  <si>
    <t>Vet Women 45</t>
  </si>
  <si>
    <t>Barking</t>
  </si>
  <si>
    <t>Vet Women 55</t>
  </si>
  <si>
    <t>Pam Jones</t>
  </si>
  <si>
    <t>Christine Sutherland</t>
  </si>
  <si>
    <t>Havering 90</t>
  </si>
  <si>
    <t>Timi Veerashay</t>
  </si>
  <si>
    <t xml:space="preserve">Havering </t>
  </si>
  <si>
    <t>Chigwell</t>
  </si>
  <si>
    <t>Orion</t>
  </si>
  <si>
    <t xml:space="preserve">Barking </t>
  </si>
  <si>
    <t xml:space="preserve">Dagenham </t>
  </si>
  <si>
    <t xml:space="preserve">Valentines </t>
  </si>
  <si>
    <t>Best Total</t>
  </si>
  <si>
    <t>Top 10 Men</t>
  </si>
  <si>
    <t>Tom Gardner</t>
  </si>
  <si>
    <t xml:space="preserve">IAC </t>
  </si>
  <si>
    <t>Rob Warner</t>
  </si>
  <si>
    <t>Havering Mayesbrook</t>
  </si>
  <si>
    <t>Iain Macdonald</t>
  </si>
  <si>
    <t>Stephen Philcox</t>
  </si>
  <si>
    <t>Neil Crisp</t>
  </si>
  <si>
    <t>Andrew Coleman</t>
  </si>
  <si>
    <t>Woodford Green</t>
  </si>
  <si>
    <t>Nigel Swinburne</t>
  </si>
  <si>
    <t>Ciaran Canavan</t>
  </si>
  <si>
    <t>Senior Men</t>
  </si>
  <si>
    <t>Kevin Newell</t>
  </si>
  <si>
    <t xml:space="preserve">Bradley Brown </t>
  </si>
  <si>
    <t>Russel Price</t>
  </si>
  <si>
    <t>Derek wright</t>
  </si>
  <si>
    <t>Stephen Dunn</t>
  </si>
  <si>
    <t>Eton Manor</t>
  </si>
  <si>
    <t>Kieran Chapman</t>
  </si>
  <si>
    <t>Vet Men 40</t>
  </si>
  <si>
    <t>Andrew Baxter</t>
  </si>
  <si>
    <t>Gary Howard</t>
  </si>
  <si>
    <t>Haverin Mayesbrook</t>
  </si>
  <si>
    <t>Michael Wilson</t>
  </si>
  <si>
    <t>Grant Conway</t>
  </si>
  <si>
    <t>Paul Hutchins</t>
  </si>
  <si>
    <t>Edward Barnard</t>
  </si>
  <si>
    <t>Paul Emery</t>
  </si>
  <si>
    <t>Lee Davis</t>
  </si>
  <si>
    <t>Richard Ash</t>
  </si>
  <si>
    <t>Vet Men 50</t>
  </si>
  <si>
    <t>Dave Brock</t>
  </si>
  <si>
    <t>Glen Kent</t>
  </si>
  <si>
    <t>Chelmsford</t>
  </si>
  <si>
    <t>Adrian Frost</t>
  </si>
  <si>
    <t xml:space="preserve">Eton Manor </t>
  </si>
  <si>
    <t>Andy Catton</t>
  </si>
  <si>
    <t>Ron Vialls</t>
  </si>
  <si>
    <t>Gary Cardnell</t>
  </si>
  <si>
    <t>Martin Clarke</t>
  </si>
  <si>
    <t>Peter Spelman</t>
  </si>
  <si>
    <t>Satha Alaga</t>
  </si>
  <si>
    <t>Keith Penfold</t>
  </si>
  <si>
    <t>Don Bennett</t>
  </si>
  <si>
    <t>Vet Men 60</t>
  </si>
  <si>
    <t>Bob Jousiffe</t>
  </si>
  <si>
    <t>Michael Ball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</si>
</sst>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11"/>
      <color indexed="62"/>
      <name val="Calibri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11"/>
      <color theme="3" tint="0.39998000860214233"/>
      <name val="Calibri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vertical="center" textRotation="255"/>
    </xf>
    <xf numFmtId="0" fontId="38" fillId="0" borderId="0" xfId="0" applyFont="1" applyAlignment="1">
      <alignment/>
    </xf>
    <xf numFmtId="0" fontId="39" fillId="0" borderId="0" xfId="0" applyFont="1" applyAlignment="1">
      <alignment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1.421875" style="0" customWidth="1"/>
    <col min="3" max="3" width="20.7109375" style="0" customWidth="1"/>
    <col min="4" max="4" width="6.57421875" style="0" customWidth="1"/>
    <col min="5" max="5" width="6.7109375" style="0" customWidth="1"/>
    <col min="6" max="6" width="7.00390625" style="0" customWidth="1"/>
    <col min="7" max="7" width="5.28125" style="0" customWidth="1"/>
    <col min="8" max="8" width="5.8515625" style="0" customWidth="1"/>
    <col min="9" max="9" width="5.28125" style="0" customWidth="1"/>
    <col min="10" max="10" width="5.421875" style="0" customWidth="1"/>
    <col min="11" max="12" width="9.140625" style="0" hidden="1" customWidth="1"/>
  </cols>
  <sheetData>
    <row r="1" spans="4:10" ht="117">
      <c r="D1" s="4" t="s">
        <v>29</v>
      </c>
      <c r="E1" s="4" t="s">
        <v>30</v>
      </c>
      <c r="F1" s="4" t="s">
        <v>31</v>
      </c>
      <c r="G1" s="4" t="s">
        <v>32</v>
      </c>
      <c r="H1" s="4" t="s">
        <v>33</v>
      </c>
      <c r="I1" s="4" t="s">
        <v>34</v>
      </c>
      <c r="J1" s="4" t="s">
        <v>35</v>
      </c>
    </row>
    <row r="2" spans="1:10" ht="15">
      <c r="A2" s="1" t="s">
        <v>36</v>
      </c>
      <c r="D2" s="2"/>
      <c r="E2" s="2"/>
      <c r="F2" s="2"/>
      <c r="G2" s="2"/>
      <c r="H2" s="2"/>
      <c r="I2" s="2"/>
      <c r="J2" s="2"/>
    </row>
    <row r="3" spans="4:10" ht="15">
      <c r="D3" s="2"/>
      <c r="E3" s="2"/>
      <c r="F3" s="2"/>
      <c r="G3" s="2"/>
      <c r="H3" s="2"/>
      <c r="I3" s="2"/>
      <c r="J3" s="2"/>
    </row>
    <row r="4" spans="1:12" ht="15">
      <c r="A4" t="s">
        <v>37</v>
      </c>
      <c r="C4" t="s">
        <v>38</v>
      </c>
      <c r="D4">
        <v>1</v>
      </c>
      <c r="E4">
        <v>2</v>
      </c>
      <c r="F4">
        <v>1</v>
      </c>
      <c r="G4">
        <v>1</v>
      </c>
      <c r="H4">
        <v>0</v>
      </c>
      <c r="I4" t="s">
        <v>3</v>
      </c>
      <c r="J4">
        <f>SUM(K4-L4)</f>
        <v>5</v>
      </c>
      <c r="K4">
        <f>SUM((IF(D4&gt;0,D4,0)),(IF(E4&gt;0,E4,0)),(IF(F4&gt;0,F4,0)),(IF(G4&gt;0,G4,0)),(IF(H4&gt;0,H4,0)),(IF(I4&gt;0,I4,0)))</f>
        <v>5</v>
      </c>
      <c r="L4">
        <f>IF(OR(D4=0,E4=0,F4=0,G4=0,H4=0,I4=0),0,MAX(E4:I4))</f>
        <v>0</v>
      </c>
    </row>
    <row r="5" spans="1:12" ht="15">
      <c r="A5" t="s">
        <v>39</v>
      </c>
      <c r="C5" t="s">
        <v>40</v>
      </c>
      <c r="D5">
        <v>2</v>
      </c>
      <c r="E5">
        <v>3</v>
      </c>
      <c r="F5">
        <v>3</v>
      </c>
      <c r="G5">
        <v>5</v>
      </c>
      <c r="H5">
        <v>1</v>
      </c>
      <c r="I5" t="s">
        <v>3</v>
      </c>
      <c r="J5">
        <f>SUM(K5-L5)</f>
        <v>9</v>
      </c>
      <c r="K5">
        <f>SUM((IF(D5&gt;0,D5,0)),(IF(E5&gt;0,E5,0)),(IF(F5&gt;0,F5,0)),(IF(G5&gt;0,G5,0)),(IF(H5&gt;0,H5,0)),(IF(I5&gt;0,I5,0)))</f>
        <v>14</v>
      </c>
      <c r="L5">
        <f>IF(OR(D5=0,E5=0,F5=0,G5=0,H5=0,I5=0),0,MAX(E5:I5))</f>
        <v>5</v>
      </c>
    </row>
    <row r="6" spans="1:12" ht="15">
      <c r="A6" t="s">
        <v>41</v>
      </c>
      <c r="C6" t="s">
        <v>38</v>
      </c>
      <c r="D6">
        <v>3</v>
      </c>
      <c r="E6">
        <v>8</v>
      </c>
      <c r="F6">
        <v>7</v>
      </c>
      <c r="G6">
        <v>10</v>
      </c>
      <c r="H6">
        <v>2</v>
      </c>
      <c r="I6" t="s">
        <v>3</v>
      </c>
      <c r="J6">
        <f>SUM(K6-L6)</f>
        <v>20</v>
      </c>
      <c r="K6">
        <f>SUM((IF(D6&gt;0,D6,0)),(IF(E6&gt;0,E6,0)),(IF(F6&gt;0,F6,0)),(IF(G6&gt;0,G6,0)),(IF(H6&gt;0,H6,0)),(IF(I6&gt;0,I6,0)))</f>
        <v>30</v>
      </c>
      <c r="L6">
        <f>IF(OR(D6=0,E6=0,F6=0,G6=0,H6=0,I6=0),0,MAX(E6:I6))</f>
        <v>10</v>
      </c>
    </row>
    <row r="7" spans="1:12" ht="15">
      <c r="A7" t="s">
        <v>42</v>
      </c>
      <c r="C7" t="s">
        <v>23</v>
      </c>
      <c r="D7">
        <v>4</v>
      </c>
      <c r="E7">
        <v>11</v>
      </c>
      <c r="F7">
        <v>10</v>
      </c>
      <c r="G7">
        <v>0</v>
      </c>
      <c r="H7">
        <v>3</v>
      </c>
      <c r="I7" t="s">
        <v>3</v>
      </c>
      <c r="J7">
        <f>SUM(K7-L7)</f>
        <v>28</v>
      </c>
      <c r="K7">
        <f>SUM((IF(D7&gt;0,D7,0)),(IF(E7&gt;0,E7,0)),(IF(F7&gt;0,F7,0)),(IF(G7&gt;0,G7,0)),(IF(H7&gt;0,H7,0)),(IF(I7&gt;0,I7,0)))</f>
        <v>28</v>
      </c>
      <c r="L7">
        <f>IF(OR(D7=0,E7=0,F7=0,G7=0,H7=0,I7=0),0,MAX(E7:I7))</f>
        <v>0</v>
      </c>
    </row>
    <row r="8" spans="1:12" ht="15">
      <c r="A8" t="s">
        <v>43</v>
      </c>
      <c r="C8" t="s">
        <v>5</v>
      </c>
      <c r="D8">
        <v>8</v>
      </c>
      <c r="E8">
        <v>18</v>
      </c>
      <c r="F8">
        <v>19</v>
      </c>
      <c r="G8">
        <v>26</v>
      </c>
      <c r="H8">
        <v>11</v>
      </c>
      <c r="I8" t="s">
        <v>3</v>
      </c>
      <c r="J8">
        <f>SUM(K8-L8)</f>
        <v>56</v>
      </c>
      <c r="K8">
        <f>SUM((IF(D8&gt;0,D8,0)),(IF(E8&gt;0,E8,0)),(IF(F8&gt;0,F8,0)),(IF(G8&gt;0,G8,0)),(IF(H8&gt;0,H8,0)),(IF(I8&gt;0,I8,0)))</f>
        <v>82</v>
      </c>
      <c r="L8">
        <f>IF(OR(D8=0,E8=0,F8=0,G8=0,H8=0,I8=0),0,MAX(E8:I8))</f>
        <v>26</v>
      </c>
    </row>
    <row r="9" spans="1:12" ht="15">
      <c r="A9" t="s">
        <v>68</v>
      </c>
      <c r="C9" t="s">
        <v>31</v>
      </c>
      <c r="D9">
        <v>0</v>
      </c>
      <c r="E9">
        <v>20</v>
      </c>
      <c r="F9">
        <v>15</v>
      </c>
      <c r="G9">
        <v>24</v>
      </c>
      <c r="H9">
        <v>5</v>
      </c>
      <c r="I9" t="s">
        <v>3</v>
      </c>
      <c r="J9">
        <v>64</v>
      </c>
      <c r="K9">
        <v>64</v>
      </c>
      <c r="L9">
        <v>0</v>
      </c>
    </row>
    <row r="10" spans="1:12" ht="15">
      <c r="A10" t="s">
        <v>49</v>
      </c>
      <c r="C10" t="s">
        <v>38</v>
      </c>
      <c r="D10">
        <v>16</v>
      </c>
      <c r="E10">
        <v>22</v>
      </c>
      <c r="F10">
        <v>21</v>
      </c>
      <c r="G10">
        <v>29</v>
      </c>
      <c r="H10">
        <v>7</v>
      </c>
      <c r="I10" t="s">
        <v>3</v>
      </c>
      <c r="J10">
        <f>SUM(K10-L10)</f>
        <v>66</v>
      </c>
      <c r="K10">
        <f>SUM((IF(D10&gt;0,D10,0)),(IF(E10&gt;0,E10,0)),(IF(F10&gt;0,F10,0)),(IF(G10&gt;0,G10,0)),(IF(H10&gt;0,H10,0)),(IF(I10&gt;0,I10,0)))</f>
        <v>95</v>
      </c>
      <c r="L10">
        <f>IF(OR(D10=0,E10=0,F10=0,G10=0,H10=0,I10=0),0,MAX(E10:I10))</f>
        <v>29</v>
      </c>
    </row>
    <row r="11" spans="1:12" ht="15">
      <c r="A11" t="s">
        <v>69</v>
      </c>
      <c r="C11" t="s">
        <v>70</v>
      </c>
      <c r="D11">
        <v>10</v>
      </c>
      <c r="E11">
        <v>24</v>
      </c>
      <c r="F11">
        <v>0</v>
      </c>
      <c r="G11">
        <v>32</v>
      </c>
      <c r="H11">
        <v>8</v>
      </c>
      <c r="I11" t="s">
        <v>3</v>
      </c>
      <c r="J11">
        <v>74</v>
      </c>
      <c r="K11">
        <v>74</v>
      </c>
      <c r="L11">
        <v>0</v>
      </c>
    </row>
    <row r="12" spans="1:12" ht="15">
      <c r="A12" t="s">
        <v>46</v>
      </c>
      <c r="C12" t="s">
        <v>7</v>
      </c>
      <c r="D12">
        <v>12</v>
      </c>
      <c r="E12">
        <v>21</v>
      </c>
      <c r="F12">
        <v>20</v>
      </c>
      <c r="G12">
        <v>23</v>
      </c>
      <c r="H12">
        <v>0</v>
      </c>
      <c r="I12" t="s">
        <v>3</v>
      </c>
      <c r="J12">
        <f>SUM(K12-L12)</f>
        <v>76</v>
      </c>
      <c r="K12">
        <f>SUM((IF(D12&gt;0,D12,0)),(IF(E12&gt;0,E12,0)),(IF(F12&gt;0,F12,0)),(IF(G12&gt;0,G12,0)),(IF(H12&gt;0,H12,0)),(IF(I12&gt;0,I12,0)))</f>
        <v>76</v>
      </c>
      <c r="L12">
        <f>IF(OR(D12=0,E12=0,F12=0,G12=0,H12=0,I12=0),0,MAX(E12:I12))</f>
        <v>0</v>
      </c>
    </row>
    <row r="13" spans="1:12" ht="15">
      <c r="A13" t="s">
        <v>50</v>
      </c>
      <c r="C13" t="s">
        <v>23</v>
      </c>
      <c r="D13">
        <v>15</v>
      </c>
      <c r="E13">
        <v>32</v>
      </c>
      <c r="F13">
        <v>22</v>
      </c>
      <c r="G13">
        <v>0</v>
      </c>
      <c r="H13">
        <v>9</v>
      </c>
      <c r="I13" t="s">
        <v>3</v>
      </c>
      <c r="J13">
        <f>SUM(K13-L13)</f>
        <v>78</v>
      </c>
      <c r="K13">
        <f>SUM((IF(D13&gt;0,D13,0)),(IF(E13&gt;0,E13,0)),(IF(F13&gt;0,F13,0)),(IF(G13&gt;0,G13,0)),(IF(H13&gt;0,H13,0)),(IF(I13&gt;0,I13,0)))</f>
        <v>78</v>
      </c>
      <c r="L13">
        <f>IF(OR(D13=0,E13=0,F13=0,G13=0,H13=0,I13=0),0,MAX(E13:I13))</f>
        <v>0</v>
      </c>
    </row>
    <row r="14" spans="4:10" ht="15">
      <c r="D14" s="2"/>
      <c r="E14" s="2"/>
      <c r="F14" s="2"/>
      <c r="G14" s="2"/>
      <c r="H14" s="2"/>
      <c r="I14" s="2"/>
      <c r="J14" s="2"/>
    </row>
    <row r="15" spans="1:10" ht="15">
      <c r="A15" s="3" t="s">
        <v>16</v>
      </c>
      <c r="D15" s="2"/>
      <c r="E15" s="2"/>
      <c r="F15" s="2"/>
      <c r="G15" s="2"/>
      <c r="H15" s="2"/>
      <c r="I15" s="2"/>
      <c r="J15" s="2"/>
    </row>
    <row r="16" spans="4:10" ht="15">
      <c r="D16" s="2"/>
      <c r="E16" s="2"/>
      <c r="F16" s="2"/>
      <c r="G16" s="2"/>
      <c r="H16" s="2"/>
      <c r="I16" s="2"/>
      <c r="J16" s="2"/>
    </row>
    <row r="17" spans="1:10" ht="15">
      <c r="A17" s="1" t="s">
        <v>48</v>
      </c>
      <c r="D17" s="2"/>
      <c r="E17" s="2"/>
      <c r="F17" s="2"/>
      <c r="G17" s="2"/>
      <c r="H17" s="2"/>
      <c r="I17" s="2"/>
      <c r="J17" s="2"/>
    </row>
    <row r="18" spans="1:12" ht="15">
      <c r="A18" t="s">
        <v>37</v>
      </c>
      <c r="C18" t="s">
        <v>38</v>
      </c>
      <c r="D18">
        <v>1</v>
      </c>
      <c r="E18">
        <v>2</v>
      </c>
      <c r="F18">
        <v>1</v>
      </c>
      <c r="G18">
        <v>1</v>
      </c>
      <c r="H18">
        <v>0</v>
      </c>
      <c r="I18" t="s">
        <v>3</v>
      </c>
      <c r="J18">
        <f aca="true" t="shared" si="0" ref="J18:J28">SUM(K18-L18)</f>
        <v>5</v>
      </c>
      <c r="K18">
        <f aca="true" t="shared" si="1" ref="K18:K28">SUM((IF(D18&gt;0,D18,0)),(IF(E18&gt;0,E18,0)),(IF(F18&gt;0,F18,0)),(IF(G18&gt;0,G18,0)),(IF(H18&gt;0,H18,0)),(IF(I18&gt;0,I18,0)))</f>
        <v>5</v>
      </c>
      <c r="L18">
        <f aca="true" t="shared" si="2" ref="L18:L28">IF(OR(D18=0,E18=0,F18=0,G18=0,H18=0,I18=0),0,MAX(E18:I18))</f>
        <v>0</v>
      </c>
    </row>
    <row r="19" spans="1:12" ht="15">
      <c r="A19" t="s">
        <v>39</v>
      </c>
      <c r="C19" t="s">
        <v>40</v>
      </c>
      <c r="D19">
        <v>2</v>
      </c>
      <c r="E19">
        <v>3</v>
      </c>
      <c r="F19">
        <v>3</v>
      </c>
      <c r="G19">
        <v>5</v>
      </c>
      <c r="H19">
        <v>1</v>
      </c>
      <c r="I19" t="s">
        <v>3</v>
      </c>
      <c r="J19">
        <f t="shared" si="0"/>
        <v>9</v>
      </c>
      <c r="K19">
        <f t="shared" si="1"/>
        <v>14</v>
      </c>
      <c r="L19">
        <f t="shared" si="2"/>
        <v>5</v>
      </c>
    </row>
    <row r="20" spans="1:12" ht="15">
      <c r="A20" t="s">
        <v>41</v>
      </c>
      <c r="C20" t="s">
        <v>38</v>
      </c>
      <c r="D20">
        <v>3</v>
      </c>
      <c r="E20">
        <v>8</v>
      </c>
      <c r="F20">
        <v>7</v>
      </c>
      <c r="G20">
        <v>10</v>
      </c>
      <c r="H20">
        <v>2</v>
      </c>
      <c r="I20" t="s">
        <v>3</v>
      </c>
      <c r="J20">
        <f t="shared" si="0"/>
        <v>20</v>
      </c>
      <c r="K20">
        <f t="shared" si="1"/>
        <v>30</v>
      </c>
      <c r="L20">
        <f t="shared" si="2"/>
        <v>10</v>
      </c>
    </row>
    <row r="21" spans="1:12" ht="15">
      <c r="A21" t="s">
        <v>49</v>
      </c>
      <c r="C21" t="s">
        <v>38</v>
      </c>
      <c r="D21">
        <v>16</v>
      </c>
      <c r="E21">
        <v>22</v>
      </c>
      <c r="F21">
        <v>21</v>
      </c>
      <c r="G21">
        <v>29</v>
      </c>
      <c r="H21">
        <v>7</v>
      </c>
      <c r="I21" t="s">
        <v>3</v>
      </c>
      <c r="J21">
        <f>SUM(K21-L21)</f>
        <v>66</v>
      </c>
      <c r="K21">
        <f>SUM((IF(D21&gt;0,D21,0)),(IF(E21&gt;0,E21,0)),(IF(F21&gt;0,F21,0)),(IF(G21&gt;0,G21,0)),(IF(H21&gt;0,H21,0)),(IF(I21&gt;0,I21,0)))</f>
        <v>95</v>
      </c>
      <c r="L21">
        <f>IF(OR(D21=0,E21=0,F21=0,G21=0,H21=0,I21=0),0,MAX(E21:I21))</f>
        <v>29</v>
      </c>
    </row>
    <row r="22" spans="1:12" ht="15">
      <c r="A22" t="s">
        <v>46</v>
      </c>
      <c r="C22" t="s">
        <v>7</v>
      </c>
      <c r="D22">
        <v>12</v>
      </c>
      <c r="E22">
        <v>21</v>
      </c>
      <c r="F22">
        <v>20</v>
      </c>
      <c r="G22">
        <v>23</v>
      </c>
      <c r="H22">
        <v>0</v>
      </c>
      <c r="I22" t="s">
        <v>3</v>
      </c>
      <c r="J22">
        <f t="shared" si="0"/>
        <v>76</v>
      </c>
      <c r="K22">
        <f t="shared" si="1"/>
        <v>76</v>
      </c>
      <c r="L22">
        <f t="shared" si="2"/>
        <v>0</v>
      </c>
    </row>
    <row r="23" spans="1:12" ht="15">
      <c r="A23" t="s">
        <v>50</v>
      </c>
      <c r="C23" t="s">
        <v>23</v>
      </c>
      <c r="D23">
        <v>15</v>
      </c>
      <c r="E23">
        <v>32</v>
      </c>
      <c r="F23">
        <v>22</v>
      </c>
      <c r="G23">
        <v>0</v>
      </c>
      <c r="H23">
        <v>9</v>
      </c>
      <c r="I23" t="s">
        <v>3</v>
      </c>
      <c r="J23">
        <f>SUM(K23-L23)</f>
        <v>78</v>
      </c>
      <c r="K23">
        <f>SUM((IF(D23&gt;0,D23,0)),(IF(E23&gt;0,E23,0)),(IF(F23&gt;0,F23,0)),(IF(G23&gt;0,G23,0)),(IF(H23&gt;0,H23,0)),(IF(I23&gt;0,I23,0)))</f>
        <v>78</v>
      </c>
      <c r="L23">
        <f>IF(OR(D23=0,E23=0,F23=0,G23=0,H23=0,I23=0),0,MAX(E23:I23))</f>
        <v>0</v>
      </c>
    </row>
    <row r="24" spans="1:12" ht="15">
      <c r="A24" t="s">
        <v>47</v>
      </c>
      <c r="C24" t="s">
        <v>2</v>
      </c>
      <c r="D24">
        <v>17</v>
      </c>
      <c r="E24">
        <v>27</v>
      </c>
      <c r="F24">
        <v>14</v>
      </c>
      <c r="G24">
        <v>33</v>
      </c>
      <c r="H24">
        <v>0</v>
      </c>
      <c r="I24" t="s">
        <v>3</v>
      </c>
      <c r="J24">
        <f t="shared" si="0"/>
        <v>91</v>
      </c>
      <c r="K24">
        <f t="shared" si="1"/>
        <v>91</v>
      </c>
      <c r="L24">
        <f t="shared" si="2"/>
        <v>0</v>
      </c>
    </row>
    <row r="25" spans="1:12" ht="15">
      <c r="A25" t="s">
        <v>51</v>
      </c>
      <c r="C25" t="s">
        <v>2</v>
      </c>
      <c r="D25">
        <v>24</v>
      </c>
      <c r="E25">
        <v>35</v>
      </c>
      <c r="F25">
        <v>37</v>
      </c>
      <c r="G25">
        <v>0</v>
      </c>
      <c r="H25">
        <v>24</v>
      </c>
      <c r="I25" t="s">
        <v>3</v>
      </c>
      <c r="J25">
        <f t="shared" si="0"/>
        <v>120</v>
      </c>
      <c r="K25">
        <f t="shared" si="1"/>
        <v>120</v>
      </c>
      <c r="L25">
        <f t="shared" si="2"/>
        <v>0</v>
      </c>
    </row>
    <row r="26" spans="1:12" ht="15">
      <c r="A26" t="s">
        <v>52</v>
      </c>
      <c r="C26" t="s">
        <v>2</v>
      </c>
      <c r="D26">
        <v>23</v>
      </c>
      <c r="E26">
        <v>39</v>
      </c>
      <c r="F26">
        <v>0</v>
      </c>
      <c r="G26">
        <v>50</v>
      </c>
      <c r="H26">
        <v>13</v>
      </c>
      <c r="I26" t="s">
        <v>3</v>
      </c>
      <c r="J26">
        <f t="shared" si="0"/>
        <v>125</v>
      </c>
      <c r="K26">
        <f t="shared" si="1"/>
        <v>125</v>
      </c>
      <c r="L26">
        <f t="shared" si="2"/>
        <v>0</v>
      </c>
    </row>
    <row r="27" spans="1:12" ht="15">
      <c r="A27" t="s">
        <v>53</v>
      </c>
      <c r="C27" t="s">
        <v>54</v>
      </c>
      <c r="D27">
        <v>38</v>
      </c>
      <c r="E27">
        <v>87</v>
      </c>
      <c r="F27">
        <v>59</v>
      </c>
      <c r="G27">
        <v>45</v>
      </c>
      <c r="H27">
        <v>0</v>
      </c>
      <c r="I27" t="s">
        <v>3</v>
      </c>
      <c r="J27">
        <f t="shared" si="0"/>
        <v>229</v>
      </c>
      <c r="K27">
        <f t="shared" si="1"/>
        <v>229</v>
      </c>
      <c r="L27">
        <f t="shared" si="2"/>
        <v>0</v>
      </c>
    </row>
    <row r="28" spans="1:12" ht="15">
      <c r="A28" t="s">
        <v>55</v>
      </c>
      <c r="C28" t="s">
        <v>15</v>
      </c>
      <c r="D28">
        <v>83</v>
      </c>
      <c r="E28">
        <v>115</v>
      </c>
      <c r="F28">
        <v>91</v>
      </c>
      <c r="G28">
        <v>82</v>
      </c>
      <c r="H28">
        <v>0</v>
      </c>
      <c r="I28" t="s">
        <v>3</v>
      </c>
      <c r="J28">
        <f t="shared" si="0"/>
        <v>371</v>
      </c>
      <c r="K28">
        <f t="shared" si="1"/>
        <v>371</v>
      </c>
      <c r="L28">
        <f t="shared" si="2"/>
        <v>0</v>
      </c>
    </row>
    <row r="30" ht="15">
      <c r="A30" s="1" t="s">
        <v>56</v>
      </c>
    </row>
    <row r="31" spans="1:12" ht="15">
      <c r="A31" t="s">
        <v>42</v>
      </c>
      <c r="C31" t="s">
        <v>23</v>
      </c>
      <c r="D31">
        <v>4</v>
      </c>
      <c r="E31">
        <v>11</v>
      </c>
      <c r="F31">
        <v>10</v>
      </c>
      <c r="G31">
        <v>0</v>
      </c>
      <c r="H31">
        <v>3</v>
      </c>
      <c r="I31" t="s">
        <v>3</v>
      </c>
      <c r="J31">
        <f aca="true" t="shared" si="3" ref="J31:J42">SUM(K31-L31)</f>
        <v>28</v>
      </c>
      <c r="K31">
        <f aca="true" t="shared" si="4" ref="K31:K42">SUM((IF(D31&gt;0,D31,0)),(IF(E31&gt;0,E31,0)),(IF(F31&gt;0,F31,0)),(IF(G31&gt;0,G31,0)),(IF(H31&gt;0,H31,0)),(IF(I31&gt;0,I31,0)))</f>
        <v>28</v>
      </c>
      <c r="L31">
        <f aca="true" t="shared" si="5" ref="L31:L42">IF(OR(D31=0,E31=0,F31=0,G31=0,H31=0,I31=0),0,MAX(E31:I31))</f>
        <v>0</v>
      </c>
    </row>
    <row r="32" spans="1:12" ht="15">
      <c r="A32" t="s">
        <v>43</v>
      </c>
      <c r="C32" t="s">
        <v>5</v>
      </c>
      <c r="D32">
        <v>8</v>
      </c>
      <c r="E32">
        <v>18</v>
      </c>
      <c r="F32">
        <v>19</v>
      </c>
      <c r="G32">
        <v>26</v>
      </c>
      <c r="H32">
        <v>11</v>
      </c>
      <c r="I32" t="s">
        <v>3</v>
      </c>
      <c r="J32">
        <f t="shared" si="3"/>
        <v>56</v>
      </c>
      <c r="K32">
        <f t="shared" si="4"/>
        <v>82</v>
      </c>
      <c r="L32">
        <f t="shared" si="5"/>
        <v>26</v>
      </c>
    </row>
    <row r="33" spans="1:12" ht="15">
      <c r="A33" t="s">
        <v>44</v>
      </c>
      <c r="C33" t="s">
        <v>45</v>
      </c>
      <c r="D33">
        <v>7</v>
      </c>
      <c r="E33">
        <v>23</v>
      </c>
      <c r="F33">
        <v>44</v>
      </c>
      <c r="G33">
        <v>16</v>
      </c>
      <c r="H33">
        <v>0</v>
      </c>
      <c r="I33" t="s">
        <v>3</v>
      </c>
      <c r="J33">
        <f t="shared" si="3"/>
        <v>90</v>
      </c>
      <c r="K33">
        <f t="shared" si="4"/>
        <v>90</v>
      </c>
      <c r="L33">
        <f t="shared" si="5"/>
        <v>0</v>
      </c>
    </row>
    <row r="34" spans="1:12" ht="15">
      <c r="A34" t="s">
        <v>57</v>
      </c>
      <c r="C34" t="s">
        <v>2</v>
      </c>
      <c r="D34">
        <v>19</v>
      </c>
      <c r="E34">
        <v>33</v>
      </c>
      <c r="F34">
        <v>31</v>
      </c>
      <c r="G34">
        <v>36</v>
      </c>
      <c r="H34">
        <v>10</v>
      </c>
      <c r="I34" t="s">
        <v>3</v>
      </c>
      <c r="J34">
        <f t="shared" si="3"/>
        <v>93</v>
      </c>
      <c r="K34">
        <f t="shared" si="4"/>
        <v>129</v>
      </c>
      <c r="L34">
        <f t="shared" si="5"/>
        <v>36</v>
      </c>
    </row>
    <row r="35" spans="1:12" ht="15">
      <c r="A35" t="s">
        <v>58</v>
      </c>
      <c r="C35" t="s">
        <v>59</v>
      </c>
      <c r="D35">
        <v>29</v>
      </c>
      <c r="E35">
        <v>52</v>
      </c>
      <c r="F35">
        <v>48</v>
      </c>
      <c r="G35">
        <v>49</v>
      </c>
      <c r="H35">
        <v>15</v>
      </c>
      <c r="I35" t="s">
        <v>3</v>
      </c>
      <c r="J35">
        <f t="shared" si="3"/>
        <v>141</v>
      </c>
      <c r="K35">
        <f t="shared" si="4"/>
        <v>193</v>
      </c>
      <c r="L35">
        <f t="shared" si="5"/>
        <v>52</v>
      </c>
    </row>
    <row r="36" spans="1:12" ht="15">
      <c r="A36" t="s">
        <v>60</v>
      </c>
      <c r="C36" t="s">
        <v>2</v>
      </c>
      <c r="D36">
        <v>40</v>
      </c>
      <c r="E36">
        <v>53</v>
      </c>
      <c r="F36">
        <v>61</v>
      </c>
      <c r="G36">
        <v>64</v>
      </c>
      <c r="H36">
        <v>26</v>
      </c>
      <c r="I36" t="s">
        <v>3</v>
      </c>
      <c r="J36">
        <f t="shared" si="3"/>
        <v>180</v>
      </c>
      <c r="K36">
        <f t="shared" si="4"/>
        <v>244</v>
      </c>
      <c r="L36">
        <f t="shared" si="5"/>
        <v>64</v>
      </c>
    </row>
    <row r="37" spans="1:12" ht="15">
      <c r="A37" t="s">
        <v>61</v>
      </c>
      <c r="C37" t="s">
        <v>2</v>
      </c>
      <c r="D37">
        <v>41</v>
      </c>
      <c r="E37">
        <v>57</v>
      </c>
      <c r="F37">
        <v>0</v>
      </c>
      <c r="G37">
        <v>66</v>
      </c>
      <c r="H37">
        <v>27</v>
      </c>
      <c r="I37" t="s">
        <v>3</v>
      </c>
      <c r="J37">
        <f t="shared" si="3"/>
        <v>191</v>
      </c>
      <c r="K37">
        <f t="shared" si="4"/>
        <v>191</v>
      </c>
      <c r="L37">
        <f t="shared" si="5"/>
        <v>0</v>
      </c>
    </row>
    <row r="38" spans="1:12" ht="15">
      <c r="A38" t="s">
        <v>64</v>
      </c>
      <c r="C38" t="s">
        <v>5</v>
      </c>
      <c r="D38">
        <v>59</v>
      </c>
      <c r="E38">
        <v>84</v>
      </c>
      <c r="F38">
        <v>76</v>
      </c>
      <c r="G38">
        <v>84</v>
      </c>
      <c r="H38">
        <v>39</v>
      </c>
      <c r="I38" t="s">
        <v>3</v>
      </c>
      <c r="J38">
        <f>SUM(K38-L38)</f>
        <v>258</v>
      </c>
      <c r="K38">
        <f>SUM((IF(D38&gt;0,D38,0)),(IF(E38&gt;0,E38,0)),(IF(F38&gt;0,F38,0)),(IF(G38&gt;0,G38,0)),(IF(H38&gt;0,H38,0)),(IF(I38&gt;0,I38,0)))</f>
        <v>342</v>
      </c>
      <c r="L38">
        <f>IF(OR(D38=0,E38=0,F38=0,G38=0,H38=0,I38=0),0,MAX(E38:I38))</f>
        <v>84</v>
      </c>
    </row>
    <row r="39" spans="1:12" ht="15">
      <c r="A39" t="s">
        <v>62</v>
      </c>
      <c r="C39" t="s">
        <v>27</v>
      </c>
      <c r="D39">
        <v>46</v>
      </c>
      <c r="E39">
        <v>69</v>
      </c>
      <c r="F39">
        <v>72</v>
      </c>
      <c r="G39">
        <v>72</v>
      </c>
      <c r="H39">
        <v>0</v>
      </c>
      <c r="I39" t="s">
        <v>3</v>
      </c>
      <c r="J39">
        <f t="shared" si="3"/>
        <v>259</v>
      </c>
      <c r="K39">
        <f t="shared" si="4"/>
        <v>259</v>
      </c>
      <c r="L39">
        <f t="shared" si="5"/>
        <v>0</v>
      </c>
    </row>
    <row r="40" spans="1:12" ht="15">
      <c r="A40" t="s">
        <v>63</v>
      </c>
      <c r="C40" t="s">
        <v>2</v>
      </c>
      <c r="D40">
        <v>54</v>
      </c>
      <c r="E40">
        <v>106</v>
      </c>
      <c r="F40">
        <v>79</v>
      </c>
      <c r="G40">
        <v>80</v>
      </c>
      <c r="H40">
        <v>0</v>
      </c>
      <c r="I40" t="s">
        <v>3</v>
      </c>
      <c r="J40">
        <f t="shared" si="3"/>
        <v>319</v>
      </c>
      <c r="K40">
        <f t="shared" si="4"/>
        <v>319</v>
      </c>
      <c r="L40">
        <f t="shared" si="5"/>
        <v>0</v>
      </c>
    </row>
    <row r="41" spans="1:12" ht="15">
      <c r="A41" t="s">
        <v>65</v>
      </c>
      <c r="C41" t="s">
        <v>7</v>
      </c>
      <c r="D41">
        <v>93</v>
      </c>
      <c r="E41">
        <v>127</v>
      </c>
      <c r="F41">
        <v>0</v>
      </c>
      <c r="G41">
        <v>102</v>
      </c>
      <c r="H41">
        <v>58</v>
      </c>
      <c r="I41" t="s">
        <v>3</v>
      </c>
      <c r="J41">
        <f t="shared" si="3"/>
        <v>380</v>
      </c>
      <c r="K41">
        <f t="shared" si="4"/>
        <v>380</v>
      </c>
      <c r="L41">
        <f t="shared" si="5"/>
        <v>0</v>
      </c>
    </row>
    <row r="42" spans="1:12" ht="15">
      <c r="A42" t="s">
        <v>66</v>
      </c>
      <c r="C42" t="s">
        <v>23</v>
      </c>
      <c r="D42">
        <v>95</v>
      </c>
      <c r="E42">
        <v>119</v>
      </c>
      <c r="F42">
        <v>119</v>
      </c>
      <c r="G42">
        <v>0</v>
      </c>
      <c r="H42">
        <v>60</v>
      </c>
      <c r="I42" t="s">
        <v>3</v>
      </c>
      <c r="J42">
        <f t="shared" si="3"/>
        <v>393</v>
      </c>
      <c r="K42">
        <f t="shared" si="4"/>
        <v>393</v>
      </c>
      <c r="L42">
        <f t="shared" si="5"/>
        <v>0</v>
      </c>
    </row>
    <row r="44" ht="15">
      <c r="A44" s="1" t="s">
        <v>67</v>
      </c>
    </row>
    <row r="45" spans="1:12" ht="15">
      <c r="A45" t="s">
        <v>68</v>
      </c>
      <c r="C45" t="s">
        <v>31</v>
      </c>
      <c r="D45">
        <v>0</v>
      </c>
      <c r="E45">
        <v>20</v>
      </c>
      <c r="F45">
        <v>15</v>
      </c>
      <c r="G45">
        <v>24</v>
      </c>
      <c r="H45">
        <v>5</v>
      </c>
      <c r="I45" t="s">
        <v>3</v>
      </c>
      <c r="J45">
        <f aca="true" t="shared" si="6" ref="J45:J55">SUM(K45-L45)</f>
        <v>64</v>
      </c>
      <c r="K45">
        <f aca="true" t="shared" si="7" ref="K45:K55">SUM((IF(D45&gt;0,D45,0)),(IF(E45&gt;0,E45,0)),(IF(F45&gt;0,F45,0)),(IF(G45&gt;0,G45,0)),(IF(H45&gt;0,H45,0)),(IF(I45&gt;0,I45,0)))</f>
        <v>64</v>
      </c>
      <c r="L45">
        <f aca="true" t="shared" si="8" ref="L45:L55">IF(OR(D45=0,E45=0,F45=0,G45=0,H45=0,I45=0),0,MAX(E45:I45))</f>
        <v>0</v>
      </c>
    </row>
    <row r="46" spans="1:12" ht="15">
      <c r="A46" t="s">
        <v>69</v>
      </c>
      <c r="C46" t="s">
        <v>70</v>
      </c>
      <c r="D46">
        <v>10</v>
      </c>
      <c r="E46">
        <v>24</v>
      </c>
      <c r="F46">
        <v>0</v>
      </c>
      <c r="G46">
        <v>32</v>
      </c>
      <c r="H46">
        <v>8</v>
      </c>
      <c r="I46" t="s">
        <v>3</v>
      </c>
      <c r="J46">
        <f t="shared" si="6"/>
        <v>74</v>
      </c>
      <c r="K46">
        <f t="shared" si="7"/>
        <v>74</v>
      </c>
      <c r="L46">
        <f t="shared" si="8"/>
        <v>0</v>
      </c>
    </row>
    <row r="47" spans="1:12" ht="15">
      <c r="A47" t="s">
        <v>73</v>
      </c>
      <c r="C47" t="s">
        <v>5</v>
      </c>
      <c r="D47">
        <v>22</v>
      </c>
      <c r="E47">
        <v>38</v>
      </c>
      <c r="F47">
        <v>34</v>
      </c>
      <c r="G47">
        <v>38</v>
      </c>
      <c r="H47">
        <v>14</v>
      </c>
      <c r="I47" t="s">
        <v>3</v>
      </c>
      <c r="J47">
        <f t="shared" si="6"/>
        <v>108</v>
      </c>
      <c r="K47">
        <f t="shared" si="7"/>
        <v>146</v>
      </c>
      <c r="L47">
        <f t="shared" si="8"/>
        <v>38</v>
      </c>
    </row>
    <row r="48" spans="1:12" ht="15">
      <c r="A48" t="s">
        <v>74</v>
      </c>
      <c r="C48" t="s">
        <v>23</v>
      </c>
      <c r="D48">
        <v>20</v>
      </c>
      <c r="E48">
        <v>40</v>
      </c>
      <c r="F48">
        <v>45</v>
      </c>
      <c r="G48">
        <v>0</v>
      </c>
      <c r="H48">
        <v>16</v>
      </c>
      <c r="I48" t="s">
        <v>3</v>
      </c>
      <c r="J48">
        <f t="shared" si="6"/>
        <v>121</v>
      </c>
      <c r="K48">
        <f t="shared" si="7"/>
        <v>121</v>
      </c>
      <c r="L48">
        <f t="shared" si="8"/>
        <v>0</v>
      </c>
    </row>
    <row r="49" spans="1:12" ht="15">
      <c r="A49" t="s">
        <v>71</v>
      </c>
      <c r="C49" t="s">
        <v>72</v>
      </c>
      <c r="D49">
        <v>18</v>
      </c>
      <c r="E49">
        <v>36</v>
      </c>
      <c r="F49">
        <v>40</v>
      </c>
      <c r="G49">
        <v>42</v>
      </c>
      <c r="H49">
        <v>0</v>
      </c>
      <c r="I49" t="s">
        <v>3</v>
      </c>
      <c r="J49">
        <f>SUM(K49-L49)</f>
        <v>136</v>
      </c>
      <c r="K49">
        <f>SUM((IF(D49&gt;0,D49,0)),(IF(E49&gt;0,E49,0)),(IF(F49&gt;0,F49,0)),(IF(G49&gt;0,G49,0)),(IF(H49&gt;0,H49,0)),(IF(I49&gt;0,I49,0)))</f>
        <v>136</v>
      </c>
      <c r="L49">
        <f>IF(OR(D49=0,E49=0,F49=0,G49=0,H49=0,I49=0),0,MAX(E49:I49))</f>
        <v>0</v>
      </c>
    </row>
    <row r="50" spans="1:12" ht="15">
      <c r="A50" t="s">
        <v>75</v>
      </c>
      <c r="C50" t="s">
        <v>7</v>
      </c>
      <c r="D50">
        <v>33</v>
      </c>
      <c r="E50">
        <v>0</v>
      </c>
      <c r="F50">
        <v>49</v>
      </c>
      <c r="G50">
        <v>57</v>
      </c>
      <c r="H50">
        <v>8</v>
      </c>
      <c r="I50" t="s">
        <v>3</v>
      </c>
      <c r="J50">
        <f t="shared" si="6"/>
        <v>147</v>
      </c>
      <c r="K50">
        <f t="shared" si="7"/>
        <v>147</v>
      </c>
      <c r="L50">
        <f t="shared" si="8"/>
        <v>0</v>
      </c>
    </row>
    <row r="51" spans="1:12" ht="15">
      <c r="A51" t="s">
        <v>76</v>
      </c>
      <c r="C51" t="s">
        <v>5</v>
      </c>
      <c r="D51">
        <v>34</v>
      </c>
      <c r="E51">
        <v>56</v>
      </c>
      <c r="F51">
        <v>54</v>
      </c>
      <c r="G51">
        <v>60</v>
      </c>
      <c r="H51">
        <v>23</v>
      </c>
      <c r="I51" t="s">
        <v>3</v>
      </c>
      <c r="J51">
        <f t="shared" si="6"/>
        <v>167</v>
      </c>
      <c r="K51">
        <f t="shared" si="7"/>
        <v>227</v>
      </c>
      <c r="L51">
        <f t="shared" si="8"/>
        <v>60</v>
      </c>
    </row>
    <row r="52" spans="1:12" ht="15">
      <c r="A52" t="s">
        <v>77</v>
      </c>
      <c r="C52" t="s">
        <v>5</v>
      </c>
      <c r="D52">
        <v>60</v>
      </c>
      <c r="E52">
        <v>82</v>
      </c>
      <c r="F52">
        <v>81</v>
      </c>
      <c r="G52">
        <v>85</v>
      </c>
      <c r="H52">
        <v>44</v>
      </c>
      <c r="I52" t="s">
        <v>3</v>
      </c>
      <c r="J52">
        <f t="shared" si="6"/>
        <v>267</v>
      </c>
      <c r="K52">
        <f t="shared" si="7"/>
        <v>352</v>
      </c>
      <c r="L52">
        <f t="shared" si="8"/>
        <v>85</v>
      </c>
    </row>
    <row r="53" spans="1:12" ht="15">
      <c r="A53" t="s">
        <v>78</v>
      </c>
      <c r="C53" t="s">
        <v>5</v>
      </c>
      <c r="D53">
        <v>72</v>
      </c>
      <c r="E53">
        <v>101</v>
      </c>
      <c r="F53">
        <v>103</v>
      </c>
      <c r="G53">
        <v>94</v>
      </c>
      <c r="H53">
        <v>49</v>
      </c>
      <c r="I53" t="s">
        <v>3</v>
      </c>
      <c r="J53">
        <f t="shared" si="6"/>
        <v>316</v>
      </c>
      <c r="K53">
        <f t="shared" si="7"/>
        <v>419</v>
      </c>
      <c r="L53">
        <f t="shared" si="8"/>
        <v>103</v>
      </c>
    </row>
    <row r="54" spans="1:12" ht="15">
      <c r="A54" t="s">
        <v>80</v>
      </c>
      <c r="C54" t="s">
        <v>2</v>
      </c>
      <c r="D54">
        <v>85</v>
      </c>
      <c r="E54">
        <v>121</v>
      </c>
      <c r="F54">
        <v>113</v>
      </c>
      <c r="G54">
        <v>101</v>
      </c>
      <c r="H54">
        <v>54</v>
      </c>
      <c r="I54" t="s">
        <v>3</v>
      </c>
      <c r="J54">
        <f>SUM(K54-L54)</f>
        <v>353</v>
      </c>
      <c r="K54">
        <f>SUM((IF(D54&gt;0,D54,0)),(IF(E54&gt;0,E54,0)),(IF(F54&gt;0,F54,0)),(IF(G54&gt;0,G54,0)),(IF(H54&gt;0,H54,0)),(IF(I54&gt;0,I54,0)))</f>
        <v>474</v>
      </c>
      <c r="L54">
        <f>IF(OR(D54=0,E54=0,F54=0,G54=0,H54=0,I54=0),0,MAX(E54:I54))</f>
        <v>121</v>
      </c>
    </row>
    <row r="55" spans="1:12" ht="15">
      <c r="A55" t="s">
        <v>79</v>
      </c>
      <c r="C55" t="s">
        <v>27</v>
      </c>
      <c r="D55">
        <v>0</v>
      </c>
      <c r="E55">
        <v>107</v>
      </c>
      <c r="F55">
        <v>105</v>
      </c>
      <c r="G55">
        <v>99</v>
      </c>
      <c r="H55">
        <v>53</v>
      </c>
      <c r="I55" t="s">
        <v>3</v>
      </c>
      <c r="J55">
        <f t="shared" si="6"/>
        <v>364</v>
      </c>
      <c r="K55">
        <f t="shared" si="7"/>
        <v>364</v>
      </c>
      <c r="L55">
        <f t="shared" si="8"/>
        <v>0</v>
      </c>
    </row>
    <row r="57" ht="15">
      <c r="A57" s="1" t="s">
        <v>81</v>
      </c>
    </row>
    <row r="58" spans="1:12" ht="15">
      <c r="A58" t="s">
        <v>82</v>
      </c>
      <c r="C58" t="s">
        <v>31</v>
      </c>
      <c r="D58">
        <v>32</v>
      </c>
      <c r="E58">
        <v>58</v>
      </c>
      <c r="F58">
        <v>0</v>
      </c>
      <c r="G58">
        <v>63</v>
      </c>
      <c r="H58">
        <v>28</v>
      </c>
      <c r="I58" t="s">
        <v>3</v>
      </c>
      <c r="J58">
        <f>SUM(K58-L58)</f>
        <v>181</v>
      </c>
      <c r="K58">
        <f>SUM((IF(D58&gt;0,D58,0)),(IF(E58&gt;0,E58,0)),(IF(F58&gt;0,F58,0)),(IF(G58&gt;0,G58,0)),(IF(H58&gt;0,H58,0)),(IF(I58&gt;0,I58,0)))</f>
        <v>181</v>
      </c>
      <c r="L58">
        <f>IF(OR(D58=0,E58=0,F58=0,G58=0,H58=0,I58=0),0,MAX(E58:I58))</f>
        <v>0</v>
      </c>
    </row>
    <row r="59" spans="1:12" ht="15">
      <c r="A59" t="s">
        <v>83</v>
      </c>
      <c r="C59" t="s">
        <v>23</v>
      </c>
      <c r="D59">
        <v>86</v>
      </c>
      <c r="E59">
        <v>125</v>
      </c>
      <c r="F59">
        <v>112</v>
      </c>
      <c r="G59">
        <v>0</v>
      </c>
      <c r="H59">
        <v>61</v>
      </c>
      <c r="I59" t="s">
        <v>3</v>
      </c>
      <c r="J59">
        <f>SUM(K59-L59)</f>
        <v>384</v>
      </c>
      <c r="K59">
        <f>SUM((IF(D59&gt;0,D59,0)),(IF(E59&gt;0,E59,0)),(IF(F59&gt;0,F59,0)),(IF(G59&gt;0,G59,0)),(IF(H59&gt;0,H59,0)),(IF(I59&gt;0,I59,0)))</f>
        <v>384</v>
      </c>
      <c r="L59">
        <f>IF(OR(D59=0,E59=0,F59=0,G59=0,H59=0,I59=0),0,MAX(E59:I59))</f>
        <v>0</v>
      </c>
    </row>
    <row r="60" spans="151:160" ht="15">
      <c r="EU60" s="1" t="s">
        <v>36</v>
      </c>
      <c r="EX60" s="2"/>
      <c r="EY60" s="2"/>
      <c r="EZ60" s="2"/>
      <c r="FA60" s="2"/>
      <c r="FB60" s="2"/>
      <c r="FC60" s="2"/>
      <c r="FD60" s="2"/>
    </row>
    <row r="61" spans="151:160" ht="15">
      <c r="EU61" s="1"/>
      <c r="EX61" s="2"/>
      <c r="EY61" s="2"/>
      <c r="EZ61" s="2"/>
      <c r="FA61" s="2"/>
      <c r="FB61" s="2"/>
      <c r="FC61" s="2"/>
      <c r="FD61" s="2"/>
    </row>
    <row r="62" spans="1:160" ht="15">
      <c r="A62" s="1" t="s">
        <v>0</v>
      </c>
      <c r="D62" s="2"/>
      <c r="E62" s="2"/>
      <c r="F62" s="2"/>
      <c r="G62" s="2"/>
      <c r="H62" s="2"/>
      <c r="I62" s="2"/>
      <c r="J62" s="2"/>
      <c r="EU62" s="1"/>
      <c r="EX62" s="2"/>
      <c r="EY62" s="2"/>
      <c r="EZ62" s="2"/>
      <c r="FA62" s="2"/>
      <c r="FB62" s="2"/>
      <c r="FC62" s="2"/>
      <c r="FD62" s="2"/>
    </row>
    <row r="63" spans="4:160" ht="15">
      <c r="D63" s="2"/>
      <c r="E63" s="2"/>
      <c r="F63" s="2"/>
      <c r="G63" s="2"/>
      <c r="H63" s="2"/>
      <c r="I63" s="2"/>
      <c r="J63" s="2"/>
      <c r="EU63" s="1"/>
      <c r="EX63" s="2"/>
      <c r="EY63" s="2"/>
      <c r="EZ63" s="2"/>
      <c r="FA63" s="2"/>
      <c r="FB63" s="2"/>
      <c r="FC63" s="2"/>
      <c r="FD63" s="2"/>
    </row>
    <row r="64" spans="1:12" ht="15">
      <c r="A64" t="s">
        <v>1</v>
      </c>
      <c r="C64" t="s">
        <v>2</v>
      </c>
      <c r="D64">
        <v>1</v>
      </c>
      <c r="E64">
        <v>1</v>
      </c>
      <c r="F64">
        <v>2</v>
      </c>
      <c r="G64">
        <v>3</v>
      </c>
      <c r="H64">
        <v>1</v>
      </c>
      <c r="I64" t="s">
        <v>3</v>
      </c>
      <c r="J64">
        <f aca="true" t="shared" si="9" ref="J64:J73">SUM(K64-L64)</f>
        <v>5</v>
      </c>
      <c r="K64">
        <f aca="true" t="shared" si="10" ref="K64:K73">SUM((IF(D64&gt;0,D64,0)),(IF(E64&gt;0,E64,0)),(IF(F64&gt;0,F64,0)),(IF(G64&gt;0,G64,0)),(IF(H64&gt;0,H64,0)),(IF(I64&gt;0,I64,0)))</f>
        <v>8</v>
      </c>
      <c r="L64">
        <f aca="true" t="shared" si="11" ref="L64:L73">IF(OR(D64=0,E64=0,F64=0,G64=0,H64=0,I64=0),0,MAX(E64:I64))</f>
        <v>3</v>
      </c>
    </row>
    <row r="65" spans="1:12" ht="15">
      <c r="A65" t="s">
        <v>4</v>
      </c>
      <c r="C65" t="s">
        <v>5</v>
      </c>
      <c r="D65">
        <v>3</v>
      </c>
      <c r="E65">
        <v>6</v>
      </c>
      <c r="F65">
        <v>8</v>
      </c>
      <c r="G65">
        <v>5</v>
      </c>
      <c r="H65">
        <v>3</v>
      </c>
      <c r="I65" t="s">
        <v>3</v>
      </c>
      <c r="J65">
        <f t="shared" si="9"/>
        <v>17</v>
      </c>
      <c r="K65">
        <f t="shared" si="10"/>
        <v>25</v>
      </c>
      <c r="L65">
        <f t="shared" si="11"/>
        <v>8</v>
      </c>
    </row>
    <row r="66" spans="1:12" ht="15">
      <c r="A66" t="s">
        <v>6</v>
      </c>
      <c r="C66" t="s">
        <v>7</v>
      </c>
      <c r="D66">
        <v>4</v>
      </c>
      <c r="E66">
        <v>9</v>
      </c>
      <c r="F66">
        <v>0</v>
      </c>
      <c r="G66">
        <v>6</v>
      </c>
      <c r="H66">
        <v>2</v>
      </c>
      <c r="I66" t="s">
        <v>3</v>
      </c>
      <c r="J66">
        <f t="shared" si="9"/>
        <v>21</v>
      </c>
      <c r="K66">
        <f t="shared" si="10"/>
        <v>21</v>
      </c>
      <c r="L66">
        <f t="shared" si="11"/>
        <v>0</v>
      </c>
    </row>
    <row r="67" spans="1:12" ht="15">
      <c r="A67" t="s">
        <v>9</v>
      </c>
      <c r="C67" t="s">
        <v>2</v>
      </c>
      <c r="D67">
        <v>7</v>
      </c>
      <c r="E67">
        <v>11</v>
      </c>
      <c r="F67">
        <v>0</v>
      </c>
      <c r="G67">
        <v>16</v>
      </c>
      <c r="H67">
        <v>9</v>
      </c>
      <c r="I67" t="s">
        <v>3</v>
      </c>
      <c r="J67">
        <f>SUM(K67-L67)</f>
        <v>43</v>
      </c>
      <c r="K67">
        <f>SUM((IF(D67&gt;0,D67,0)),(IF(E67&gt;0,E67,0)),(IF(F67&gt;0,F67,0)),(IF(G67&gt;0,G67,0)),(IF(H67&gt;0,H67,0)),(IF(I67&gt;0,I67,0)))</f>
        <v>43</v>
      </c>
      <c r="L67">
        <f>IF(OR(D67=0,E67=0,F67=0,G67=0,H67=0,I67=0),0,MAX(E67:I67))</f>
        <v>0</v>
      </c>
    </row>
    <row r="68" spans="1:12" ht="15">
      <c r="A68" t="s">
        <v>8</v>
      </c>
      <c r="C68" t="s">
        <v>5</v>
      </c>
      <c r="D68">
        <v>10</v>
      </c>
      <c r="E68">
        <v>12</v>
      </c>
      <c r="F68">
        <v>15</v>
      </c>
      <c r="G68">
        <v>10</v>
      </c>
      <c r="H68">
        <v>0</v>
      </c>
      <c r="I68" t="s">
        <v>3</v>
      </c>
      <c r="J68">
        <f t="shared" si="9"/>
        <v>47</v>
      </c>
      <c r="K68">
        <f t="shared" si="10"/>
        <v>47</v>
      </c>
      <c r="L68">
        <f t="shared" si="11"/>
        <v>0</v>
      </c>
    </row>
    <row r="69" spans="1:12" ht="15">
      <c r="A69" t="s">
        <v>10</v>
      </c>
      <c r="C69" t="s">
        <v>7</v>
      </c>
      <c r="D69">
        <v>13</v>
      </c>
      <c r="E69">
        <v>14</v>
      </c>
      <c r="F69">
        <v>24</v>
      </c>
      <c r="G69">
        <v>12</v>
      </c>
      <c r="H69">
        <v>8</v>
      </c>
      <c r="I69" t="s">
        <v>3</v>
      </c>
      <c r="J69">
        <f t="shared" si="9"/>
        <v>47</v>
      </c>
      <c r="K69">
        <f t="shared" si="10"/>
        <v>71</v>
      </c>
      <c r="L69">
        <f t="shared" si="11"/>
        <v>24</v>
      </c>
    </row>
    <row r="70" spans="1:12" ht="15">
      <c r="A70" t="s">
        <v>12</v>
      </c>
      <c r="C70" t="s">
        <v>5</v>
      </c>
      <c r="D70">
        <v>0</v>
      </c>
      <c r="E70">
        <v>16</v>
      </c>
      <c r="F70">
        <v>21</v>
      </c>
      <c r="G70">
        <v>15</v>
      </c>
      <c r="H70">
        <v>6</v>
      </c>
      <c r="I70" t="s">
        <v>3</v>
      </c>
      <c r="J70">
        <f>SUM(K70-L70)</f>
        <v>58</v>
      </c>
      <c r="K70">
        <f>SUM((IF(D70&gt;0,D70,0)),(IF(E70&gt;0,E70,0)),(IF(F70&gt;0,F70,0)),(IF(G70&gt;0,G70,0)),(IF(H70&gt;0,H70,0)),(IF(I70&gt;0,I70,0)))</f>
        <v>58</v>
      </c>
      <c r="L70">
        <f>IF(OR(D70=0,E70=0,F70=0,G70=0,H70=0,I70=0),0,MAX(E70:I70))</f>
        <v>0</v>
      </c>
    </row>
    <row r="71" spans="1:12" ht="15">
      <c r="A71" t="s">
        <v>11</v>
      </c>
      <c r="C71" t="s">
        <v>7</v>
      </c>
      <c r="D71">
        <v>8</v>
      </c>
      <c r="E71">
        <v>17</v>
      </c>
      <c r="F71">
        <v>19</v>
      </c>
      <c r="G71">
        <v>24</v>
      </c>
      <c r="H71">
        <v>0</v>
      </c>
      <c r="I71" t="s">
        <v>3</v>
      </c>
      <c r="J71">
        <f t="shared" si="9"/>
        <v>68</v>
      </c>
      <c r="K71">
        <f t="shared" si="10"/>
        <v>68</v>
      </c>
      <c r="L71">
        <f t="shared" si="11"/>
        <v>0</v>
      </c>
    </row>
    <row r="72" spans="1:12" ht="15">
      <c r="A72" t="s">
        <v>13</v>
      </c>
      <c r="C72" t="s">
        <v>5</v>
      </c>
      <c r="D72">
        <v>17</v>
      </c>
      <c r="E72">
        <v>0</v>
      </c>
      <c r="F72">
        <v>26</v>
      </c>
      <c r="G72">
        <v>21</v>
      </c>
      <c r="H72">
        <v>11</v>
      </c>
      <c r="I72" t="s">
        <v>3</v>
      </c>
      <c r="J72">
        <f t="shared" si="9"/>
        <v>75</v>
      </c>
      <c r="K72">
        <f t="shared" si="10"/>
        <v>75</v>
      </c>
      <c r="L72">
        <f t="shared" si="11"/>
        <v>0</v>
      </c>
    </row>
    <row r="73" spans="1:12" ht="15">
      <c r="A73" t="s">
        <v>14</v>
      </c>
      <c r="C73" t="s">
        <v>15</v>
      </c>
      <c r="D73">
        <v>23</v>
      </c>
      <c r="E73">
        <v>28</v>
      </c>
      <c r="F73">
        <v>38</v>
      </c>
      <c r="G73">
        <v>28</v>
      </c>
      <c r="H73">
        <v>0</v>
      </c>
      <c r="I73" t="s">
        <v>3</v>
      </c>
      <c r="J73">
        <f t="shared" si="9"/>
        <v>117</v>
      </c>
      <c r="K73">
        <f t="shared" si="10"/>
        <v>117</v>
      </c>
      <c r="L73">
        <f t="shared" si="11"/>
        <v>0</v>
      </c>
    </row>
    <row r="74" spans="151:162" ht="15">
      <c r="EU74" t="s">
        <v>47</v>
      </c>
      <c r="EW74" t="s">
        <v>2</v>
      </c>
      <c r="EX74">
        <v>17</v>
      </c>
      <c r="EY74">
        <v>27</v>
      </c>
      <c r="EZ74">
        <v>14</v>
      </c>
      <c r="FA74">
        <v>33</v>
      </c>
      <c r="FB74" t="s">
        <v>3</v>
      </c>
      <c r="FC74" t="s">
        <v>3</v>
      </c>
      <c r="FD74" t="e">
        <f>SUM(FE74-FF74)</f>
        <v>#REF!</v>
      </c>
      <c r="FE74" t="e">
        <f>SUM((IF(#REF!&gt;0,#REF!,0)),(IF(#REF!&gt;0,#REF!,0)),(IF(#REF!&gt;0,#REF!,0)),(IF(#REF!&gt;0,#REF!,0)),(IF(#REF!&gt;0,#REF!,0)),(IF(#REF!&gt;0,#REF!,0)))</f>
        <v>#REF!</v>
      </c>
      <c r="FF74" t="e">
        <f>IF(OR(#REF!=0,#REF!=0,#REF!=0,#REF!=0,#REF!=0,#REF!=0),0,MAX(#REF!))</f>
        <v>#REF!</v>
      </c>
    </row>
    <row r="75" spans="1:10" ht="15">
      <c r="A75" s="3" t="s">
        <v>16</v>
      </c>
      <c r="D75" s="2"/>
      <c r="E75" s="2"/>
      <c r="F75" s="2"/>
      <c r="G75" s="2"/>
      <c r="H75" s="2"/>
      <c r="I75" s="2"/>
      <c r="J75" s="2"/>
    </row>
    <row r="76" spans="1:10" ht="15">
      <c r="A76" s="3"/>
      <c r="D76" s="2"/>
      <c r="E76" s="2"/>
      <c r="F76" s="2"/>
      <c r="G76" s="2"/>
      <c r="H76" s="2"/>
      <c r="I76" s="2"/>
      <c r="J76" s="2"/>
    </row>
    <row r="77" ht="15">
      <c r="A77" s="1" t="s">
        <v>17</v>
      </c>
    </row>
    <row r="78" spans="1:12" ht="15">
      <c r="A78" t="s">
        <v>11</v>
      </c>
      <c r="C78" t="s">
        <v>7</v>
      </c>
      <c r="D78">
        <v>8</v>
      </c>
      <c r="E78">
        <v>17</v>
      </c>
      <c r="F78">
        <v>19</v>
      </c>
      <c r="G78">
        <v>24</v>
      </c>
      <c r="H78">
        <v>0</v>
      </c>
      <c r="I78" t="s">
        <v>3</v>
      </c>
      <c r="J78">
        <f>SUM(K78-L78)</f>
        <v>68</v>
      </c>
      <c r="K78">
        <f>SUM((IF(D78&gt;0,D78,0)),(IF(E78&gt;0,E78,0)),(IF(F78&gt;0,F78,0)),(IF(G78&gt;0,G78,0)),(IF(H78&gt;0,H78,0)),(IF(I78&gt;0,I78,0)))</f>
        <v>68</v>
      </c>
      <c r="L78">
        <f>IF(OR(D78=0,E78=0,F78=0,G78=0,H78=0,I78=0),0,MAX(E78:I78))</f>
        <v>0</v>
      </c>
    </row>
    <row r="79" spans="1:12" ht="15">
      <c r="A79" t="s">
        <v>18</v>
      </c>
      <c r="C79" t="s">
        <v>5</v>
      </c>
      <c r="D79">
        <v>36</v>
      </c>
      <c r="E79">
        <v>51</v>
      </c>
      <c r="F79">
        <v>67</v>
      </c>
      <c r="G79">
        <v>39</v>
      </c>
      <c r="H79">
        <v>0</v>
      </c>
      <c r="I79" t="s">
        <v>3</v>
      </c>
      <c r="J79">
        <f>SUM(K79-L79)</f>
        <v>193</v>
      </c>
      <c r="K79">
        <f>SUM((IF(D79&gt;0,D79,0)),(IF(E79&gt;0,E79,0)),(IF(F79&gt;0,F79,0)),(IF(G79&gt;0,G79,0)),(IF(H79&gt;0,H79,0)),(IF(I79&gt;0,I79,0)))</f>
        <v>193</v>
      </c>
      <c r="L79">
        <f>IF(OR(D79=0,E79=0,F79=0,G79=0,H79=0,I79=0),0,MAX(E79:I79))</f>
        <v>0</v>
      </c>
    </row>
    <row r="81" ht="15">
      <c r="A81" s="1" t="s">
        <v>19</v>
      </c>
    </row>
    <row r="82" spans="1:12" ht="15">
      <c r="A82" t="s">
        <v>1</v>
      </c>
      <c r="C82" t="s">
        <v>2</v>
      </c>
      <c r="D82">
        <v>1</v>
      </c>
      <c r="E82">
        <v>1</v>
      </c>
      <c r="F82">
        <v>2</v>
      </c>
      <c r="G82">
        <v>3</v>
      </c>
      <c r="H82">
        <v>1</v>
      </c>
      <c r="I82" t="s">
        <v>3</v>
      </c>
      <c r="J82">
        <f aca="true" t="shared" si="12" ref="J82:J87">SUM(K82-L82)</f>
        <v>5</v>
      </c>
      <c r="K82">
        <f aca="true" t="shared" si="13" ref="K82:K87">SUM((IF(D82&gt;0,D82,0)),(IF(E82&gt;0,E82,0)),(IF(F82&gt;0,F82,0)),(IF(G82&gt;0,G82,0)),(IF(H82&gt;0,H82,0)),(IF(I82&gt;0,I82,0)))</f>
        <v>8</v>
      </c>
      <c r="L82">
        <f aca="true" t="shared" si="14" ref="L82:L87">IF(OR(D82=0,E82=0,F82=0,G82=0,H82=0,I82=0),0,MAX(E82:I82))</f>
        <v>3</v>
      </c>
    </row>
    <row r="83" spans="1:12" ht="15">
      <c r="A83" t="s">
        <v>9</v>
      </c>
      <c r="C83" t="s">
        <v>2</v>
      </c>
      <c r="D83">
        <v>7</v>
      </c>
      <c r="E83">
        <v>11</v>
      </c>
      <c r="F83">
        <v>0</v>
      </c>
      <c r="G83">
        <v>16</v>
      </c>
      <c r="H83">
        <v>9</v>
      </c>
      <c r="I83" t="s">
        <v>3</v>
      </c>
      <c r="J83">
        <f t="shared" si="12"/>
        <v>43</v>
      </c>
      <c r="K83">
        <f t="shared" si="13"/>
        <v>43</v>
      </c>
      <c r="L83">
        <f t="shared" si="14"/>
        <v>0</v>
      </c>
    </row>
    <row r="84" spans="1:12" ht="15">
      <c r="A84" t="s">
        <v>10</v>
      </c>
      <c r="C84" t="s">
        <v>7</v>
      </c>
      <c r="D84">
        <v>13</v>
      </c>
      <c r="E84">
        <v>14</v>
      </c>
      <c r="F84">
        <v>24</v>
      </c>
      <c r="G84">
        <v>12</v>
      </c>
      <c r="H84">
        <v>8</v>
      </c>
      <c r="I84" t="s">
        <v>3</v>
      </c>
      <c r="J84">
        <f t="shared" si="12"/>
        <v>47</v>
      </c>
      <c r="K84">
        <f t="shared" si="13"/>
        <v>71</v>
      </c>
      <c r="L84">
        <f t="shared" si="14"/>
        <v>24</v>
      </c>
    </row>
    <row r="85" spans="1:12" ht="15">
      <c r="A85" t="s">
        <v>14</v>
      </c>
      <c r="C85" t="s">
        <v>15</v>
      </c>
      <c r="D85">
        <v>23</v>
      </c>
      <c r="E85">
        <v>28</v>
      </c>
      <c r="F85">
        <v>38</v>
      </c>
      <c r="G85">
        <v>28</v>
      </c>
      <c r="H85">
        <v>0</v>
      </c>
      <c r="I85" t="s">
        <v>3</v>
      </c>
      <c r="J85">
        <f t="shared" si="12"/>
        <v>117</v>
      </c>
      <c r="K85">
        <f t="shared" si="13"/>
        <v>117</v>
      </c>
      <c r="L85">
        <f t="shared" si="14"/>
        <v>0</v>
      </c>
    </row>
    <row r="86" spans="1:12" ht="15">
      <c r="A86" t="s">
        <v>20</v>
      </c>
      <c r="C86" t="s">
        <v>5</v>
      </c>
      <c r="D86">
        <v>0</v>
      </c>
      <c r="E86">
        <v>43</v>
      </c>
      <c r="F86">
        <v>69</v>
      </c>
      <c r="G86">
        <v>36</v>
      </c>
      <c r="H86">
        <v>20</v>
      </c>
      <c r="I86" t="s">
        <v>3</v>
      </c>
      <c r="J86">
        <f t="shared" si="12"/>
        <v>168</v>
      </c>
      <c r="K86">
        <f t="shared" si="13"/>
        <v>168</v>
      </c>
      <c r="L86">
        <f t="shared" si="14"/>
        <v>0</v>
      </c>
    </row>
    <row r="87" spans="1:12" ht="15">
      <c r="A87" t="s">
        <v>21</v>
      </c>
      <c r="C87" t="s">
        <v>7</v>
      </c>
      <c r="D87">
        <v>56</v>
      </c>
      <c r="E87">
        <v>60</v>
      </c>
      <c r="F87">
        <v>73</v>
      </c>
      <c r="G87">
        <v>50</v>
      </c>
      <c r="H87">
        <v>23</v>
      </c>
      <c r="I87" t="s">
        <v>3</v>
      </c>
      <c r="J87">
        <f t="shared" si="12"/>
        <v>189</v>
      </c>
      <c r="K87">
        <f t="shared" si="13"/>
        <v>262</v>
      </c>
      <c r="L87">
        <f t="shared" si="14"/>
        <v>73</v>
      </c>
    </row>
    <row r="89" ht="15">
      <c r="A89" s="1" t="s">
        <v>22</v>
      </c>
    </row>
    <row r="90" spans="1:12" ht="15">
      <c r="A90" t="s">
        <v>4</v>
      </c>
      <c r="C90" t="s">
        <v>5</v>
      </c>
      <c r="D90">
        <v>3</v>
      </c>
      <c r="E90">
        <v>6</v>
      </c>
      <c r="F90">
        <v>8</v>
      </c>
      <c r="G90">
        <v>5</v>
      </c>
      <c r="H90">
        <v>3</v>
      </c>
      <c r="I90" t="s">
        <v>3</v>
      </c>
      <c r="J90">
        <f>SUM(K90-L90)</f>
        <v>17</v>
      </c>
      <c r="K90">
        <f>SUM((IF(D90&gt;0,D90,0)),(IF(E90&gt;0,E90,0)),(IF(F90&gt;0,F90,0)),(IF(G90&gt;0,G90,0)),(IF(H90&gt;0,H90,0)),(IF(I90&gt;0,I90,0)))</f>
        <v>25</v>
      </c>
      <c r="L90">
        <f>IF(OR(D90=0,E90=0,F90=0,G90=0,H90=0,I90=0),0,MAX(E90:I90))</f>
        <v>8</v>
      </c>
    </row>
    <row r="91" spans="1:12" ht="15">
      <c r="A91" t="s">
        <v>6</v>
      </c>
      <c r="C91" t="s">
        <v>7</v>
      </c>
      <c r="D91">
        <v>4</v>
      </c>
      <c r="E91">
        <v>9</v>
      </c>
      <c r="F91">
        <v>0</v>
      </c>
      <c r="G91">
        <v>6</v>
      </c>
      <c r="H91">
        <v>2</v>
      </c>
      <c r="I91" t="s">
        <v>3</v>
      </c>
      <c r="J91">
        <f>SUM(K91-L91)</f>
        <v>21</v>
      </c>
      <c r="K91">
        <f>SUM((IF(D91&gt;0,D91,0)),(IF(E91&gt;0,E91,0)),(IF(F91&gt;0,F91,0)),(IF(G91&gt;0,G91,0)),(IF(H91&gt;0,H91,0)),(IF(I91&gt;0,I91,0)))</f>
        <v>21</v>
      </c>
      <c r="L91">
        <f>IF(OR(D91=0,E91=0,F91=0,G91=0,H91=0,I91=0),0,MAX(E91:I91))</f>
        <v>0</v>
      </c>
    </row>
    <row r="92" spans="1:12" ht="15">
      <c r="A92" t="s">
        <v>8</v>
      </c>
      <c r="C92" t="s">
        <v>5</v>
      </c>
      <c r="D92">
        <v>10</v>
      </c>
      <c r="E92">
        <v>12</v>
      </c>
      <c r="F92">
        <v>15</v>
      </c>
      <c r="G92">
        <v>10</v>
      </c>
      <c r="H92">
        <v>0</v>
      </c>
      <c r="I92" t="s">
        <v>3</v>
      </c>
      <c r="J92">
        <f>SUM(K92-L92)</f>
        <v>47</v>
      </c>
      <c r="K92">
        <f>SUM((IF(D92&gt;0,D92,0)),(IF(E92&gt;0,E92,0)),(IF(F92&gt;0,F92,0)),(IF(G92&gt;0,G92,0)),(IF(H92&gt;0,H92,0)),(IF(I92&gt;0,I92,0)))</f>
        <v>47</v>
      </c>
      <c r="L92">
        <f>IF(OR(D92=0,E92=0,F92=0,G92=0,H92=0,I92=0),0,MAX(E92:I92))</f>
        <v>0</v>
      </c>
    </row>
    <row r="93" spans="1:12" ht="15">
      <c r="A93" t="s">
        <v>12</v>
      </c>
      <c r="C93" t="s">
        <v>5</v>
      </c>
      <c r="D93">
        <v>0</v>
      </c>
      <c r="E93">
        <v>16</v>
      </c>
      <c r="F93">
        <v>21</v>
      </c>
      <c r="G93">
        <v>15</v>
      </c>
      <c r="H93">
        <v>6</v>
      </c>
      <c r="I93" t="s">
        <v>3</v>
      </c>
      <c r="J93">
        <f>SUM(K93-L93)</f>
        <v>58</v>
      </c>
      <c r="K93">
        <f>SUM((IF(D93&gt;0,D93,0)),(IF(E93&gt;0,E93,0)),(IF(F93&gt;0,F93,0)),(IF(G93&gt;0,G93,0)),(IF(H93&gt;0,H93,0)),(IF(I93&gt;0,I93,0)))</f>
        <v>58</v>
      </c>
      <c r="L93">
        <f>IF(OR(D93=0,E93=0,F93=0,G93=0,H93=0,I93=0),0,MAX(E93:I93))</f>
        <v>0</v>
      </c>
    </row>
    <row r="94" spans="1:12" ht="15">
      <c r="A94" t="s">
        <v>13</v>
      </c>
      <c r="C94" t="s">
        <v>5</v>
      </c>
      <c r="D94">
        <v>17</v>
      </c>
      <c r="E94">
        <v>0</v>
      </c>
      <c r="F94">
        <v>26</v>
      </c>
      <c r="G94">
        <v>21</v>
      </c>
      <c r="H94">
        <v>11</v>
      </c>
      <c r="I94" t="s">
        <v>3</v>
      </c>
      <c r="J94">
        <f>SUM(K94-L94)</f>
        <v>75</v>
      </c>
      <c r="K94">
        <f>SUM((IF(D94&gt;0,D94,0)),(IF(E94&gt;0,E94,0)),(IF(F94&gt;0,F94,0)),(IF(G94&gt;0,G94,0)),(IF(H94&gt;0,H94,0)),(IF(I94&gt;0,I94,0)))</f>
        <v>75</v>
      </c>
      <c r="L94">
        <f>IF(OR(D94=0,E94=0,F94=0,G94=0,H94=0,I94=0),0,MAX(E94:I94))</f>
        <v>0</v>
      </c>
    </row>
    <row r="96" spans="1:2" ht="15">
      <c r="A96" s="1" t="s">
        <v>24</v>
      </c>
      <c r="B96" s="1"/>
    </row>
    <row r="97" spans="1:12" ht="15">
      <c r="A97" t="s">
        <v>25</v>
      </c>
      <c r="C97" t="s">
        <v>5</v>
      </c>
      <c r="D97">
        <v>24</v>
      </c>
      <c r="E97">
        <v>33</v>
      </c>
      <c r="F97">
        <v>45</v>
      </c>
      <c r="G97">
        <v>33</v>
      </c>
      <c r="H97">
        <v>0</v>
      </c>
      <c r="I97" t="s">
        <v>3</v>
      </c>
      <c r="J97">
        <f>SUM(K97-L97)</f>
        <v>135</v>
      </c>
      <c r="K97">
        <f>SUM((IF(D97&gt;0,D97,0)),(IF(E97&gt;0,E97,0)),(IF(F97&gt;0,F97,0)),(IF(G97&gt;0,G97,0)),(IF(H97&gt;0,H97,0)),(IF(I97&gt;0,I97,0)))</f>
        <v>135</v>
      </c>
      <c r="L97">
        <f>IF(OR(D97=0,E97=0,F97=0,G97=0,H97=0,I97=0),0,MAX(E97:I97))</f>
        <v>0</v>
      </c>
    </row>
    <row r="98" spans="1:12" ht="15">
      <c r="A98" t="s">
        <v>26</v>
      </c>
      <c r="C98" t="s">
        <v>27</v>
      </c>
      <c r="D98">
        <v>30</v>
      </c>
      <c r="E98">
        <v>42</v>
      </c>
      <c r="F98">
        <v>52</v>
      </c>
      <c r="G98">
        <v>0</v>
      </c>
      <c r="H98">
        <v>17</v>
      </c>
      <c r="I98" t="s">
        <v>3</v>
      </c>
      <c r="J98">
        <f>SUM(K98-L98)</f>
        <v>141</v>
      </c>
      <c r="K98">
        <f>SUM((IF(D98&gt;0,D98,0)),(IF(E98&gt;0,E98,0)),(IF(F98&gt;0,F98,0)),(IF(G98&gt;0,G98,0)),(IF(H98&gt;0,H98,0)),(IF(I98&gt;0,I98,0)))</f>
        <v>141</v>
      </c>
      <c r="L98">
        <f>IF(OR(D98=0,E98=0,F98=0,G98=0,H98=0,I98=0),0,MAX(E98:I98))</f>
        <v>0</v>
      </c>
    </row>
    <row r="99" spans="1:12" ht="15">
      <c r="A99" t="s">
        <v>28</v>
      </c>
      <c r="C99" t="s">
        <v>7</v>
      </c>
      <c r="D99">
        <v>45</v>
      </c>
      <c r="E99">
        <v>54</v>
      </c>
      <c r="F99">
        <v>70</v>
      </c>
      <c r="G99">
        <v>0</v>
      </c>
      <c r="H99">
        <v>21</v>
      </c>
      <c r="I99" t="s">
        <v>3</v>
      </c>
      <c r="J99">
        <f>SUM(K99-L99)</f>
        <v>190</v>
      </c>
      <c r="K99">
        <f>SUM((IF(D99&gt;0,D99,0)),(IF(E99&gt;0,E99,0)),(IF(F99&gt;0,F99,0)),(IF(G99&gt;0,G99,0)),(IF(H99&gt;0,H99,0)),(IF(I99&gt;0,I99,0)))</f>
        <v>190</v>
      </c>
      <c r="L99">
        <f>IF(OR(D99=0,E99=0,F99=0,G99=0,H99=0,I99=0),0,MAX(E99:I99))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SallyandMartin</dc:creator>
  <cp:keywords/>
  <dc:description/>
  <cp:lastModifiedBy>SallyandMartin</cp:lastModifiedBy>
  <dcterms:created xsi:type="dcterms:W3CDTF">2010-09-13T07:26:14Z</dcterms:created>
  <dcterms:modified xsi:type="dcterms:W3CDTF">2010-09-20T12:06:54Z</dcterms:modified>
  <cp:category/>
  <cp:version/>
  <cp:contentType/>
  <cp:contentStatus/>
</cp:coreProperties>
</file>